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 codeName="{C999D3B4-68BB-379E-E534-F0D661931E69}"/>
  <workbookPr codeName="DieseArbeitsmappe"/>
  <mc:AlternateContent xmlns:mc="http://schemas.openxmlformats.org/markup-compatibility/2006">
    <mc:Choice Requires="x15">
      <x15ac:absPath xmlns:x15ac="http://schemas.microsoft.com/office/spreadsheetml/2010/11/ac" url="W:\steuerschroeder.de\website\"/>
    </mc:Choice>
  </mc:AlternateContent>
  <bookViews>
    <workbookView xWindow="0" yWindow="0" windowWidth="28800" windowHeight="12435"/>
  </bookViews>
  <sheets>
    <sheet name="Übersicht" sheetId="1" r:id="rId1"/>
    <sheet name="Daten" sheetId="2" r:id="rId2"/>
    <sheet name="SKR03" sheetId="90" state="hidden" r:id="rId3"/>
  </sheets>
  <definedNames>
    <definedName name="fibukonto">Übersicht!$H$5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C20" i="1"/>
  <c r="C19" i="1"/>
  <c r="C18" i="1"/>
  <c r="C17" i="1"/>
  <c r="C16" i="1"/>
  <c r="C15" i="1"/>
  <c r="C14" i="1"/>
  <c r="C13" i="1"/>
  <c r="C12" i="1"/>
  <c r="C11" i="1"/>
  <c r="C10" i="1"/>
  <c r="C9" i="1"/>
  <c r="G9" i="1" l="1"/>
  <c r="E10" i="1" s="1"/>
  <c r="G10" i="1" s="1"/>
  <c r="E11" i="1" s="1"/>
  <c r="G11" i="1" s="1"/>
  <c r="E12" i="1" s="1"/>
  <c r="G12" i="1" s="1"/>
  <c r="E13" i="1" s="1"/>
  <c r="G13" i="1" s="1"/>
  <c r="E14" i="1" s="1"/>
  <c r="G14" i="1" s="1"/>
  <c r="E15" i="1" s="1"/>
  <c r="G15" i="1" s="1"/>
  <c r="E16" i="1" s="1"/>
  <c r="G16" i="1" s="1"/>
  <c r="E17" i="1" s="1"/>
  <c r="G17" i="1" s="1"/>
  <c r="E18" i="1" s="1"/>
  <c r="G18" i="1" s="1"/>
  <c r="E19" i="1" s="1"/>
  <c r="G19" i="1" s="1"/>
  <c r="E20" i="1" s="1"/>
  <c r="G20" i="1" s="1"/>
</calcChain>
</file>

<file path=xl/comments1.xml><?xml version="1.0" encoding="utf-8"?>
<comments xmlns="http://schemas.openxmlformats.org/spreadsheetml/2006/main">
  <authors>
    <author>Markus Herden</author>
  </authors>
  <commentList>
    <comment ref="H5" authorId="0" shapeId="0">
      <text>
        <r>
          <rPr>
            <sz val="9"/>
            <color indexed="81"/>
            <rFont val="Segoe UI"/>
            <family val="2"/>
          </rPr>
          <t>Wenn Sie mehrere Kassen führen, tragen Sie bitte hier die Fibu-Konto Nr. ein</t>
        </r>
      </text>
    </comment>
  </commentList>
</comments>
</file>

<file path=xl/sharedStrings.xml><?xml version="1.0" encoding="utf-8"?>
<sst xmlns="http://schemas.openxmlformats.org/spreadsheetml/2006/main" count="1553" uniqueCount="1301">
  <si>
    <t>Datum</t>
  </si>
  <si>
    <t>GK Betrag</t>
  </si>
  <si>
    <t>Übersicht</t>
  </si>
  <si>
    <t>Erlöse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</si>
  <si>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</si>
  <si>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</si>
  <si>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</si>
  <si>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</si>
  <si>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</si>
  <si>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</si>
  <si>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</si>
  <si>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</si>
  <si>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</si>
  <si>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</si>
  <si>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</si>
  <si>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</si>
  <si>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Kassen-Konto:</t>
  </si>
  <si>
    <t>Konto</t>
  </si>
  <si>
    <t>Kontenrahmentext</t>
  </si>
  <si>
    <t>Aufwendungen für die Ingangsetzung und Erweiterung des Geschäftsbetriebs</t>
  </si>
  <si>
    <t>Rückständige fällige Einzahlungen auf Geschäftsanteile</t>
  </si>
  <si>
    <t>Entgeltlich erworbene Konzessionen, gewerbliche Schutzrechte und ähnliche Rechte und Werte sowie Lizenzen an solchen Rechten und Werten</t>
  </si>
  <si>
    <t>Konzessionen</t>
  </si>
  <si>
    <t>Gewerbliche Schutzrechte</t>
  </si>
  <si>
    <t>Ähnliche Rechte und Werte</t>
  </si>
  <si>
    <t>EDV-Software</t>
  </si>
  <si>
    <t>Lizenzen an gewerblichen Schutzrechten und ähnlichen Rechten und Werten</t>
  </si>
  <si>
    <t>Geschäfts- oder Firmenwert</t>
  </si>
  <si>
    <t>Anzahlungen auf Geschäftsoder Firmenwert</t>
  </si>
  <si>
    <t>Anzahlungen auf immaterielle Vermögensgegenstände</t>
  </si>
  <si>
    <t>Verschmelzungsmehrwert</t>
  </si>
  <si>
    <t>Selbst geschaffene immaterielle Vermögensgegenstände</t>
  </si>
  <si>
    <t>Lizenzen und Franchiseverträge</t>
  </si>
  <si>
    <t>Konzessionen und gewerbliche Schutzrechte</t>
  </si>
  <si>
    <t>Rezepte, Verfahren, Prototypen</t>
  </si>
  <si>
    <t>Immaterielle Vermögensgegenstände in Entwicklung</t>
  </si>
  <si>
    <t>Grundstücke, grundstücksgleiche Rechte und Bauten einschließlich der Bauten auf fremden Grundstücken</t>
  </si>
  <si>
    <t>Grundstücksanteil des häuslichen Arbeitszimmers</t>
  </si>
  <si>
    <t>Grundstücksgleiche Rechte ohne Bauten</t>
  </si>
  <si>
    <t>Unbebaute Grundstücke</t>
  </si>
  <si>
    <t>Grundstücksgleiche Rechte (Erbbaurecht, Dauerwohnrecht)</t>
  </si>
  <si>
    <t>Grundstücke mit Substanzverzehr</t>
  </si>
  <si>
    <t>Anzahlungen auf Grundstücke und grundstücksgleiche Rechte ohne Bauten</t>
  </si>
  <si>
    <t>Bauten auf eigenen Grundstücken und grundstücksgleichen Rechten</t>
  </si>
  <si>
    <t>Grundstückswerte eigener bebauter Grundstücke</t>
  </si>
  <si>
    <t>Geschäftsbauten</t>
  </si>
  <si>
    <t>Fabrikbauten</t>
  </si>
  <si>
    <t>Garagen</t>
  </si>
  <si>
    <t>Außenanlagen für Geschäfts-, Fabrik- und andere Bauten</t>
  </si>
  <si>
    <t>Hof- und Wegebefestigungen</t>
  </si>
  <si>
    <t>Einrichtungen für Geschäfts-, Fabrik- und andere Bauten</t>
  </si>
  <si>
    <t>Andere Bauten</t>
  </si>
  <si>
    <t>Geschäfts-, Fabrik- und andere Bauten im Bau auf eigenen Grundstücken</t>
  </si>
  <si>
    <t>Anzahlungen auf Geschäfts-, Fabrik- und andere Bauten auf eigenen Grundstücken und grundstücksgleichen Rechten</t>
  </si>
  <si>
    <t>Wohnbauten</t>
  </si>
  <si>
    <t>Außenanlagen</t>
  </si>
  <si>
    <t>Einrichtungen für Wohnbauten</t>
  </si>
  <si>
    <t>Gebäudeteil des häuslichen Arbeitszimmers</t>
  </si>
  <si>
    <t>Wohnbauten im Bau auf eigenen Grundstücken</t>
  </si>
  <si>
    <t>Anzahlungen auf Wohnbauten auf eigenen Grundstücken und grundstücksgleichen Rechten</t>
  </si>
  <si>
    <t>Bauten auf fremden Grundstücken</t>
  </si>
  <si>
    <t>Einrichtungen für Geschäfts-, Fabrik-, Wohn- und andere Bauten</t>
  </si>
  <si>
    <t>Geschäfts-, Fabrik- und andere Bauten im Bau</t>
  </si>
  <si>
    <t>Anzahlungen auf Geschäfts-, Fabrik- und andere Bauten auf fremden Grundstücken</t>
  </si>
  <si>
    <t>Wohnbauten im Bau auf fremden Grundstücken</t>
  </si>
  <si>
    <t>Anzahlungen auf Wohnbauten auf fremden Grundstücken</t>
  </si>
  <si>
    <t>Technische Anlagen und Maschinen</t>
  </si>
  <si>
    <t>Maschinen</t>
  </si>
  <si>
    <t>Maschinengebundene Werkzeuge</t>
  </si>
  <si>
    <t>Technische Anlagen</t>
  </si>
  <si>
    <t>Transportanlagen und Ähnliches</t>
  </si>
  <si>
    <t>Betriebsvorrichtungen</t>
  </si>
  <si>
    <t>Technische Anlagen und Maschinen im Bau</t>
  </si>
  <si>
    <t>Anzahlungen auf technische Anlagen und Maschinen</t>
  </si>
  <si>
    <t>Andere Anlagen Betriebs- und Geschäftsausstattung</t>
  </si>
  <si>
    <t>Andere Anlagen</t>
  </si>
  <si>
    <t>Pkw</t>
  </si>
  <si>
    <t>Lkw</t>
  </si>
  <si>
    <t>Sonstige Transportmittel</t>
  </si>
  <si>
    <t>Betriebsausstattung</t>
  </si>
  <si>
    <t>Geschäftsausstattung</t>
  </si>
  <si>
    <t>Büroeinrichtung</t>
  </si>
  <si>
    <t>Ladeneinrichtung</t>
  </si>
  <si>
    <t>Werkzeuge</t>
  </si>
  <si>
    <t>Einbauten in fremde Grundstücke</t>
  </si>
  <si>
    <t>Gerüst- und Schalungsmaterial</t>
  </si>
  <si>
    <t>Geringwertige Wirtschaftsgüter</t>
  </si>
  <si>
    <t>Wirtschaftsgüter größer 150 bis 1000 Euro (Sammelposten)</t>
  </si>
  <si>
    <t>Sonstige Betriebs- und Geschäftsausstattung</t>
  </si>
  <si>
    <t>Andere Anlagen, Betriebs- und Geschäftsausstattung im Bau</t>
  </si>
  <si>
    <t>Anzahlungen auf andere Anlagen, Betriebs- und Geschäftsausstattung</t>
  </si>
  <si>
    <t>Anteile an verbundenen Unternehmen (Anlagevermögen)</t>
  </si>
  <si>
    <t>Anteile an verbundenen Unternehmen, Personengesellschaften</t>
  </si>
  <si>
    <t>Anteile an verbundenen Unternehmen, Kapitalgesellschaften</t>
  </si>
  <si>
    <t>Anteile an herrschender oder mehrheitlich beteiligter Gesellschaft, Kapitalgesellschaften</t>
  </si>
  <si>
    <t>Anteile an herrschender oder mit Mehrheit beteiligter Gesellschaft</t>
  </si>
  <si>
    <t>Ausleihungen an verbundene Unternehmen</t>
  </si>
  <si>
    <t>Ausleihungen an verbundene Unternehmen, Personengesellschaft</t>
  </si>
  <si>
    <t>Ausleihungen an verbundene Unternehmen, Kapitalgesellschaft</t>
  </si>
  <si>
    <t>Ausleihungen an verbundene Unternehmen, Einzelunternehmen</t>
  </si>
  <si>
    <t>Anteile an herrschender oder mehrheitlich beteiligter Gesellschaft, Personengesellschaften</t>
  </si>
  <si>
    <t>Beteiligungen</t>
  </si>
  <si>
    <t>Typisch stille Beteiligungen</t>
  </si>
  <si>
    <t>Atypisch stille Beteiligungen</t>
  </si>
  <si>
    <t>Beteiligungen an Kapitalgesellschaften</t>
  </si>
  <si>
    <t>Beteiligungen an Personengesellschaften</t>
  </si>
  <si>
    <t>Beteiligung einer GmbH &amp; Co.KG an einer Komplementär GmbH</t>
  </si>
  <si>
    <t>Ausleihungen an Unternehmen mit denen ein Beteiligungsverhältnis besteht</t>
  </si>
  <si>
    <t>Ausleihungen an Unternehmen, mit denen ein Beteiligungs- verhältnis besteht, Personengesellschaften</t>
  </si>
  <si>
    <t>Ausleihungen an Unternehmen, mit denen ein Beteiligungs- verhältnis besteht, Kapitalgesellschaften</t>
  </si>
  <si>
    <t>Wertpapiere des Anlagevermögens</t>
  </si>
  <si>
    <t>Wertpapiere mit Gewinnbeteiligungsansprüchen, die dem Teileinkünfteverfahren unterliegen</t>
  </si>
  <si>
    <t>Festverzinsliche Wertpapiere</t>
  </si>
  <si>
    <t>Sonstige Ausleihungen</t>
  </si>
  <si>
    <t>Darlehen</t>
  </si>
  <si>
    <t>Genossenschaftsanteile zum langfristigen Verbleib</t>
  </si>
  <si>
    <t>Ausleihungen an Gesellschafter</t>
  </si>
  <si>
    <t>Ausleihungen an GmbH-Gesellschafter</t>
  </si>
  <si>
    <t>Ausleihungen an stille Gesellschafter</t>
  </si>
  <si>
    <t>Ausleihungen an persönlich haftende Gesellschafter</t>
  </si>
  <si>
    <t>Ausleihungen an Kommanditisten</t>
  </si>
  <si>
    <t>Ausleihungen an nahe stehende Personen</t>
  </si>
  <si>
    <t>Rückdeckungsansprüche aus Lebensversicherungen zum langfristigen Verbleib</t>
  </si>
  <si>
    <t>Anleihen nicht konvertibel</t>
  </si>
  <si>
    <t>- Restlaufzeit bis 1 Jahr</t>
  </si>
  <si>
    <t>0605</t>
  </si>
  <si>
    <t>- Restlaufzeit 1 bis 5 Jahre</t>
  </si>
  <si>
    <t>0610</t>
  </si>
  <si>
    <t>- Restlaufzeit größer 5 Jahre</t>
  </si>
  <si>
    <t>0615</t>
  </si>
  <si>
    <t>Anleihen konvertibel</t>
  </si>
  <si>
    <t>0620</t>
  </si>
  <si>
    <t>0625</t>
  </si>
  <si>
    <t>0630</t>
  </si>
  <si>
    <t>Verbindlichkeiten gegenüber Kreditinstituten</t>
  </si>
  <si>
    <t>0640</t>
  </si>
  <si>
    <t>0650</t>
  </si>
  <si>
    <t>0660</t>
  </si>
  <si>
    <t>Verbindlichkeiten gegenüber Kreditinstituten aus Teilzahlungsverträgen</t>
  </si>
  <si>
    <t>0670</t>
  </si>
  <si>
    <t>0680</t>
  </si>
  <si>
    <t>- Restlaufzeit größer 5 Jahre -</t>
  </si>
  <si>
    <t>0690</t>
  </si>
  <si>
    <t>(frei, in Bilanz kein Restlaufzeitvermerk)</t>
  </si>
  <si>
    <t>Gegenkonto 0630-0689 bei Aufteilung der Konten 0690-0698</t>
  </si>
  <si>
    <t>Verbindlichkeiten gegenüber verbundenen Unternehmen</t>
  </si>
  <si>
    <t>0705</t>
  </si>
  <si>
    <t>0710</t>
  </si>
  <si>
    <t>0715</t>
  </si>
  <si>
    <t>Verbindlichkeiten gegenüber Unternehmen, mit denen ein Beteiligungsverhältnis besteht</t>
  </si>
  <si>
    <t>0720</t>
  </si>
  <si>
    <t>0725</t>
  </si>
  <si>
    <t>0730</t>
  </si>
  <si>
    <t>Verbindlichkeiten gegenüber Gesellschaftern</t>
  </si>
  <si>
    <t>0740</t>
  </si>
  <si>
    <t>0750</t>
  </si>
  <si>
    <t>0755</t>
  </si>
  <si>
    <t>Verbindlichkeiten gegenüber Gesellschaftern für offene Ausschüttungen</t>
  </si>
  <si>
    <t>Darlehen typisch stiller Gesellschafter</t>
  </si>
  <si>
    <t>0764</t>
  </si>
  <si>
    <t>0767</t>
  </si>
  <si>
    <t>0770</t>
  </si>
  <si>
    <t>Darlehen atypisch stiller Gesellschafter</t>
  </si>
  <si>
    <t>0774</t>
  </si>
  <si>
    <t>0777</t>
  </si>
  <si>
    <t>0780</t>
  </si>
  <si>
    <t>Partiarische Darlehen</t>
  </si>
  <si>
    <t>0784</t>
  </si>
  <si>
    <t>0787</t>
  </si>
  <si>
    <t>0790</t>
  </si>
  <si>
    <t>Gegenkonto 0730-0789 und 1665-1678 und 1695-1698 bei Aufteilung der Konten 0790-0798</t>
  </si>
  <si>
    <t>Gezeichnetes Kapital</t>
  </si>
  <si>
    <t>reserviert</t>
  </si>
  <si>
    <t>Kapitalerhöhung aus Gesellschaftsmitteln</t>
  </si>
  <si>
    <t>Geschäftsguthaben der verbleibenden Mitglieder</t>
  </si>
  <si>
    <t>Geschäftsguthaben der ausscheidenden Mitglieder</t>
  </si>
  <si>
    <t>Geschäftsguthaben aus gekündigten Geschäftsanteilen</t>
  </si>
  <si>
    <t>Rückständige fällige Einzahlungen auf Geschäftsanteile, vermerkt</t>
  </si>
  <si>
    <t>Gegenkonto Rückständige fällige Einzahlungen auf Geschäftsanteile, vermerkt</t>
  </si>
  <si>
    <t>Erworbene eigene Anteile</t>
  </si>
  <si>
    <t>Ausstehende Einlagen auf das gezeichnete Kapital, nicht eingefordert (Passivausweis, von gezeichnetem Kapital offen abgesetzt, eingeforderte ausstehende Einlagen s. Konten 0830-0838),</t>
  </si>
  <si>
    <t>Ausstehende Einlagen auf das gezeichnete Kapital, eingefordert (Forderungen, nicht eingeforderte ausstehende Einlagen s. Konten 0820-0829)</t>
  </si>
  <si>
    <t>Nachschüsse (Forderungen, Gegenkonto 0845)</t>
  </si>
  <si>
    <t>Kapitalrücklage</t>
  </si>
  <si>
    <t>Kapitalrücklage durch Ausgabe von Anteilen über Nennbetrag</t>
  </si>
  <si>
    <t>Kapitalrücklage durch Ausgabe von Schuldverschreibungen für Wandlungsrechte und Optionsrechte zum Erwerb von Anteilen</t>
  </si>
  <si>
    <t>Kapitalrücklage durch Zuzahlungen gegen Gewährung eines Vorzugs für Anteile</t>
  </si>
  <si>
    <t>Kapitalrücklage durch Zuzahlungen in das Eigenkapital</t>
  </si>
  <si>
    <t>Nachschusskapital (Gegenkonto 0839)</t>
  </si>
  <si>
    <t>Gesetzliche Rücklage</t>
  </si>
  <si>
    <t>Andere Gewinnrücklagen aus dem Erwerb eigener Anteile</t>
  </si>
  <si>
    <t>Rücklage für Anteile an einem herrschenden oder mehrheitlich beteiligten Unternehmen</t>
  </si>
  <si>
    <t>Satzungsmäßige Rücklagen</t>
  </si>
  <si>
    <t>Andere Ergebnisrücklagen</t>
  </si>
  <si>
    <t>Gewinnrücklagen aus den Übergangsvorschriften BilMoG</t>
  </si>
  <si>
    <t>Gewinnrücklagen aus den Übergangsvorschriften BilMoG (Zuschreibung Sachanlagevermögen)</t>
  </si>
  <si>
    <t>Andere Gewinnrücklagen</t>
  </si>
  <si>
    <t>Eigenkapitalanteil von Wertaufholungen</t>
  </si>
  <si>
    <t>Gewinnrücklagen aus den Übergangsvorschriften BilMoG (Zuschreibung Finanzanlagevermögen)</t>
  </si>
  <si>
    <t>Gewinnrücklagen aus den Übergangsvorschriften BilMoG (Auflösung der Sonderposten mit Rücklageanteil)</t>
  </si>
  <si>
    <t>Latente Steuern (Gewinnrücklage Haben) aus erfolgsneutralen Verrechnungen</t>
  </si>
  <si>
    <t>Gewinnvortrag vor Verwendung</t>
  </si>
  <si>
    <t>Verlustvortrag vor Verwendung</t>
  </si>
  <si>
    <t>Vortrag auf neue Rechnung (Bilanz)</t>
  </si>
  <si>
    <t>Festkapital</t>
  </si>
  <si>
    <t>Variables Kapital</t>
  </si>
  <si>
    <t>Gesellschafter-Darlehen</t>
  </si>
  <si>
    <t>Kommandit-Kapital</t>
  </si>
  <si>
    <t>Verlustausgleichskonto</t>
  </si>
  <si>
    <t>Sonderposten mit Rücklageanteil</t>
  </si>
  <si>
    <t>Sonderposten mit Rücklageanteil nach § 6b EStG</t>
  </si>
  <si>
    <t>Sonderposten mit Rücklageanteil nach R 6.6 EStR</t>
  </si>
  <si>
    <t>Sonderposten mit Rücklageanteil nach § 52 Abs. 16 EStG</t>
  </si>
  <si>
    <t>Sonderposten mit Rücklageanteil, Sonderabschreibungen</t>
  </si>
  <si>
    <t>Sonderposten mit Rücklageanteil nach § 7g Abs. 2 EStG n. F.</t>
  </si>
  <si>
    <t>Ausgleichsposten bei Entnahmen § 4g EStG</t>
  </si>
  <si>
    <t>Rücklage für Zuschüsse</t>
  </si>
  <si>
    <t>Sonderposten mit Rücklageanteil § 7g Abs. 5 EStG</t>
  </si>
  <si>
    <t>Sonderposten für Zuschüsse und Zulagen</t>
  </si>
  <si>
    <t>Rückstellungen für Pensionen und ähnliche Verpflichtungen</t>
  </si>
  <si>
    <t>Rückstellungen für Pensionen und ähnliche Verpflichtungen zur Saldierung mit Vermögensgegenständen zum langfristigen Verbleib nach § 246 Abs. 2 HGB</t>
  </si>
  <si>
    <t>Rückstellungen für Pensionen und ähnliche Verpflichtungen gegenüber Gesellschaftern oder nahestehenden Personen (10% Beteiligung amKapital)</t>
  </si>
  <si>
    <t>Rückstellungen für Direktzusagen</t>
  </si>
  <si>
    <t>Rückstellungen für Zuschussverpflichtungen für Pensionskassen und Lebensversicherungen</t>
  </si>
  <si>
    <t>Steuerrückstellungen</t>
  </si>
  <si>
    <t>Gewerbesteuerrückstellung, § 4 Abs. 5b EStG</t>
  </si>
  <si>
    <t>Gewerbesteuerrückstellung</t>
  </si>
  <si>
    <t>Steuerrückstellung aus Steuerstundung (BStBK)</t>
  </si>
  <si>
    <t>Körperschaftsteuerrückstellung</t>
  </si>
  <si>
    <t>Rückstellungen für mit der Altersversorgung vergleichbare langfristigeVerpflichtungen zum langfristigen Verbleib</t>
  </si>
  <si>
    <t>Rückstellungen</t>
  </si>
  <si>
    <t>Rückstellungen zur Erfüllung der Aufbewahrungspflichten</t>
  </si>
  <si>
    <t>Rückstellungen für mit der Altersversorgung vergleichbare langfristige Verpflichtungen zur Saldierung mit Vermögensgegenständen zum langfristigen Verbleib nach § 246 Abs. 2 HGB</t>
  </si>
  <si>
    <t>Passive latente Steuern</t>
  </si>
  <si>
    <t>Rückstellung für latente Steuern</t>
  </si>
  <si>
    <t>Sonstige Rückstellungen</t>
  </si>
  <si>
    <t>Rückstellungen für unterlassene Aufwendungen für Instandhaltung, Nachholung in den ersten drei Monaten</t>
  </si>
  <si>
    <t>Rückstellungen für Abraum- und Abfallbeseitigung</t>
  </si>
  <si>
    <t>Rückstellungen für Gewährleistungen (Gegenkonto 4790)</t>
  </si>
  <si>
    <t>Rückstellungen für drohende Verluste aus schwebenden Geschäften</t>
  </si>
  <si>
    <t>Rückstellungen für Abschluss- und Prüfungskosten</t>
  </si>
  <si>
    <t>Aufwandsrückstellungen gemäß § 249 Abs. 2 HGB a. F.</t>
  </si>
  <si>
    <t>Rückstellungen für Umweltschutz</t>
  </si>
  <si>
    <t>Aktive Rechnungsabgrenzung</t>
  </si>
  <si>
    <t>Aktive latente Steuern</t>
  </si>
  <si>
    <t>Als Aufwand berücksichtigte Zölle und Verbrauchsteuern auVorräte</t>
  </si>
  <si>
    <t>Als Aufwand berücksichtigte Umsatzsteuer auf Anzahlungen</t>
  </si>
  <si>
    <t>Damnum/Disagio</t>
  </si>
  <si>
    <t>Rechnungsabgrenzungsposten (Gewinnrücklage Soll) aus erfolgsneutralen Verrechnungen</t>
  </si>
  <si>
    <t>Latente Steuern (Gewinnrücklage Soll) aus erfolgsneutralen Verrechnungen</t>
  </si>
  <si>
    <t>Passive Rechnungsabgrenzung</t>
  </si>
  <si>
    <t>Abgrenzungen zur unterjährig pauschal gebuchter Abschreibungen für BWA</t>
  </si>
  <si>
    <t>Pauschalwertberichtigung auf Forderungen mit einer Restlaufzeit bis zu 1 Jahr</t>
  </si>
  <si>
    <t>Pauschalwertberichtigung auf Forderungen mit einer Restlaufzeit von mehr als 1 Jahr</t>
  </si>
  <si>
    <t>Einzelwertberichtigungen auf Forderungen mit einer Restlaufzeit bis zu 1 Jahr</t>
  </si>
  <si>
    <t>Einzelwertberichtigungen auf Forderungen mit einer Restlaufzeit von mehr als 1 Jahr</t>
  </si>
  <si>
    <t>Kasse</t>
  </si>
  <si>
    <t>Nebenkasse 1</t>
  </si>
  <si>
    <t>Nebenkasse 2</t>
  </si>
  <si>
    <t>Bank (Postbank)</t>
  </si>
  <si>
    <t>Bank (Postbank 1)</t>
  </si>
  <si>
    <t>Bank (Postbank 2)</t>
  </si>
  <si>
    <t>Bank (Postbank 3)</t>
  </si>
  <si>
    <t>LZB-Guthaben</t>
  </si>
  <si>
    <t>Bundesbankguthaben</t>
  </si>
  <si>
    <t>Bank</t>
  </si>
  <si>
    <t>PayPal</t>
  </si>
  <si>
    <t>Bank 1</t>
  </si>
  <si>
    <t>Bank 2</t>
  </si>
  <si>
    <t>Bank 3</t>
  </si>
  <si>
    <t>Bank 4</t>
  </si>
  <si>
    <t>Bank 5</t>
  </si>
  <si>
    <t>Finanzmittelanlagen im Rahmen der kurzfristigen Finanzdisposition (nicht im Finanzmittelfonds enthalten)</t>
  </si>
  <si>
    <t>Verbindlichkeiten gegenüber Kreditinstituten (nicht im Finanzmittelfonds enthalten)</t>
  </si>
  <si>
    <t>Wechsel aus Lieferungen und Leistungen</t>
  </si>
  <si>
    <t>1302</t>
  </si>
  <si>
    <t>- Restlaufzeit größer 1 Jahr</t>
  </si>
  <si>
    <t>1305</t>
  </si>
  <si>
    <t>Wechsel aus Lieferungen und Leistungen, bundesbankfähig</t>
  </si>
  <si>
    <t>Besitzwechsel gegen verbundene Unternehmen</t>
  </si>
  <si>
    <t>1312</t>
  </si>
  <si>
    <t>1315</t>
  </si>
  <si>
    <t>Besitzwechsel gegen verbundene Unternehmen, bundesbankfähig</t>
  </si>
  <si>
    <t>Besitzwechsel gegen Unternehmen, mit denen ein Beteiligungsverhältnis besteht</t>
  </si>
  <si>
    <t>1322</t>
  </si>
  <si>
    <t>1325</t>
  </si>
  <si>
    <t>Besitzwechsel gegen Unternehmen. mit denen ein Beteiligungsverhältnis besteht, bundesbankfähig</t>
  </si>
  <si>
    <t>Finanzwechsel</t>
  </si>
  <si>
    <t>Andere Wertpapiere mit unwesentlichen Wertschwankungen im Sinne Textziffer 18 DRS 2</t>
  </si>
  <si>
    <t>Schecks</t>
  </si>
  <si>
    <t>Anteile an verbundenen Unternehmen (Umlaufvermögen)</t>
  </si>
  <si>
    <t>Sonstige Wertpapiere</t>
  </si>
  <si>
    <t>Wertpapieranlagen im Rahmen der kurzfristigen Finanzdisposition</t>
  </si>
  <si>
    <t>GmbH-Anteile zum kurzfristigen Verbleib</t>
  </si>
  <si>
    <t>Genossenschaftsanteile zum kurzfristigen Verbleib</t>
  </si>
  <si>
    <t>Vermögensgegenstände zur Erfüllung von mit der Altersversorgung vergleichbaren langfristigen Verpflichtungen</t>
  </si>
  <si>
    <t>Vermögensgegenstände zur Saldierung mit der Altersversorgung vergleichbaren langfristigen Verpflichtungen nach § 246 Abs. 2 HGB</t>
  </si>
  <si>
    <t>Ansprüche aus Rückdeckungsversicherungen</t>
  </si>
  <si>
    <t>Vermögensgegenstände zur Erfüllung von Pensionsrückstellungen und ähnlichen Verpflichtungen zum langfristigen Verbleib</t>
  </si>
  <si>
    <t>Vermögensgegenstände zur Saldierung mit Pensionsrückstellungen und ähnlichen Verpflichtungen zum langfristigen Verbleib nach § 246 Abs. 2 HGB</t>
  </si>
  <si>
    <t>Geldtransit</t>
  </si>
  <si>
    <t>Verrechnungskonto für Gewinnermittlung § 4/3 EStG, ergebniswirksam</t>
  </si>
  <si>
    <t>Verrechnungskonto für Gewinnermittlung § 4/3 EStG, nicht ergebniswirksam</t>
  </si>
  <si>
    <t>Wirtschaftsgüter des Umlaufvermögens gemäß § 4 Abs. 3 Satz 4 EStG</t>
  </si>
  <si>
    <t>Forderungen gegen Kommanditisten und atypisch stille Gesellschafter</t>
  </si>
  <si>
    <t>1375</t>
  </si>
  <si>
    <t>1376</t>
  </si>
  <si>
    <t>Forderungen gegen typisch stille Gesellschafter</t>
  </si>
  <si>
    <t>1378</t>
  </si>
  <si>
    <t>1380</t>
  </si>
  <si>
    <t>Überleitungskonto Kostenstelle</t>
  </si>
  <si>
    <t>Forderungen gegen GmbH-Gesellschafter</t>
  </si>
  <si>
    <t>1383</t>
  </si>
  <si>
    <t>1385</t>
  </si>
  <si>
    <t>Forderungen gegen persönlich haftende Gesellschafter</t>
  </si>
  <si>
    <t>1387</t>
  </si>
  <si>
    <t>1390</t>
  </si>
  <si>
    <t>Verrechnungskonto Ist-Versteuerung</t>
  </si>
  <si>
    <t>Forderungen aus Lieferungen und Leistungen</t>
  </si>
  <si>
    <t>Forderungen aus Lieferungen und Leistungen ohne Kontokorrent</t>
  </si>
  <si>
    <t>Forderungen aus Lieferungen und Leistungen zum allgemeinen Umsatzsteuersatz oder eines Kleinunternehmers (EÜR)</t>
  </si>
  <si>
    <t>Forderungen aus Lieferungen und Leistungen zum ermäßigten Umsatzsteuersatz (EÜR)</t>
  </si>
  <si>
    <t>Forderungen aus steuerfreien oder nicht steuerbaren Lieferungen und Leistungen (EÜR)</t>
  </si>
  <si>
    <t>Forderungen aus Lieferungen und Leistungen nach Durchschnittssätzen gemäß § 24 UStG (EÜR)</t>
  </si>
  <si>
    <t>Gegenkonto 1445 - 1448 bei Aufteilung der Forderungen nach Steuersätzen (EÜR)</t>
  </si>
  <si>
    <t>Forderungen nach § 11 Abs. 1 Satz 2 EStG für § 4/3 EStG</t>
  </si>
  <si>
    <t>Forderungen aus Lieferungen und Leistungen ohne Kontokorrent - Restlaufzeit bis 1 Jahr</t>
  </si>
  <si>
    <t>1460</t>
  </si>
  <si>
    <t>Zweifelhafte Forderungen</t>
  </si>
  <si>
    <t>1465</t>
  </si>
  <si>
    <t>1470</t>
  </si>
  <si>
    <t>Forderungen aus Lieferungen und Leistungen gegen verbundene Unternehmen</t>
  </si>
  <si>
    <t>1475</t>
  </si>
  <si>
    <t>1478</t>
  </si>
  <si>
    <t>Wertberichtigungen auf Forderungen mit einer Restlaufzeit bis zu 1 Jahr gegen verbundene Unternehmen</t>
  </si>
  <si>
    <t>Wertberichtigungen auf Forderungen mit einer Restlaufzeit von mehr als 1 Jahr gegen verbundene Unternehmen</t>
  </si>
  <si>
    <t>Forderungen aus Lieferungen und Leistungen gegen Unternehmen, mit denen ein Beteiligungsverhältnis besteht</t>
  </si>
  <si>
    <t>1485</t>
  </si>
  <si>
    <t>1488</t>
  </si>
  <si>
    <t>Wertberichtigungen auf Forderungen mit einer Restlaufzeit bis zu 1 Jahr gegen Unternehmen, mit denen ein Beteiligungsverhältnis besteht</t>
  </si>
  <si>
    <t>Wertberichtigungen auf Forderungen mit einer Restlaufzeit von mehr als 1 Jahr gegen Unternehmen, mit denen ein Beteiligungsverhältnis besteht</t>
  </si>
  <si>
    <t>Forderungen aus Lieferungen und Leistungen gegen Gesellschafter</t>
  </si>
  <si>
    <t>1495</t>
  </si>
  <si>
    <t>1498</t>
  </si>
  <si>
    <t>Gegenkonto zu sonstigen Vermögensgegenständen bei Buchungen über Debitorenkonto</t>
  </si>
  <si>
    <t>Gegenkonto 1451-1497 bei Aufteilung Debitorenkonto</t>
  </si>
  <si>
    <t>Sonstige Vermögensgegenstände</t>
  </si>
  <si>
    <t>1502</t>
  </si>
  <si>
    <t>1503</t>
  </si>
  <si>
    <t>Forderungen gegen Vorstandsmitglieder und Geschäftsführer - Restlaufzeit bis 1 Jahr</t>
  </si>
  <si>
    <t>Forderungen gegen Vorstandsmitglieder und Geschäftsführer - Restlaufzeit größer 1 Jahr</t>
  </si>
  <si>
    <t>Forderungen gegen Aufsichtsratsund Beiratsmitglieder - Restlaufzeit bis 1 Jahr</t>
  </si>
  <si>
    <t>Forderungen gegen Aufsichtsratsund Beiratsmitglieder - Restlaufzeit größer 1 Jahr</t>
  </si>
  <si>
    <t>Forderungen gegen sonstige Gesellschafter - Restlaufzeit bis 1 Jahr</t>
  </si>
  <si>
    <t>Forderungen gegen sonstige Gesellschafter - Restlaufzeit größer 1 Jahr</t>
  </si>
  <si>
    <t>Geleistete Anzahlungen auf Vorräte</t>
  </si>
  <si>
    <t>Geleistete Anzahlungen, 7 % Vorsteuer</t>
  </si>
  <si>
    <t>Geleistete Anzahlungen, 15 % Vorsteuer</t>
  </si>
  <si>
    <t>Geleistete Anzahlungen, 16 % Vorsteuer</t>
  </si>
  <si>
    <t>Geleistete Anzahlungen, 19 % Vorsteuer</t>
  </si>
  <si>
    <t>Forderungen gegen Arbeitsgemeinschaften</t>
  </si>
  <si>
    <t>Forderungen gegenüber Krankenkassen aus Aufwendungsausgleichsgesetz</t>
  </si>
  <si>
    <t>Agenturwarenabrechnung</t>
  </si>
  <si>
    <t>Genussrechte</t>
  </si>
  <si>
    <t>Einzahlungsansprüche zu Nebenleistungen oder Zuzahlungen</t>
  </si>
  <si>
    <t>Kautionen</t>
  </si>
  <si>
    <t>1527</t>
  </si>
  <si>
    <t>1528</t>
  </si>
  <si>
    <t>Nachträglich abziehbare Vorsteuer, § 15a Abs. 2 UStG</t>
  </si>
  <si>
    <t>Zurückzuzahlende Vorsteuer, § 15a Abs. 2 UStG</t>
  </si>
  <si>
    <t>Forderungen gegen Personal aus Lohn- und Gehaltsabrechnung</t>
  </si>
  <si>
    <t>1537</t>
  </si>
  <si>
    <t>1538</t>
  </si>
  <si>
    <t>Körperschaftsteuerguthaben §37 (b. 1J)</t>
  </si>
  <si>
    <t>Körperschaftsteuerguthaben §37 (g. 1J)</t>
  </si>
  <si>
    <t>Forderungen aus Gewerbesteuerüberzahlungen</t>
  </si>
  <si>
    <t>Steuererstattungsansprüche gegenüber anderen Ländern</t>
  </si>
  <si>
    <t>Forderungen an das Finanzamt aus abgeführtem Bauabzugsbetrag</t>
  </si>
  <si>
    <t>Forderungen gegenüber Bundesagentur für Arbeit</t>
  </si>
  <si>
    <t>Umsatzsteuerforderungen</t>
  </si>
  <si>
    <t>Forderungen aus entrichteten Verbrauchsteuer</t>
  </si>
  <si>
    <t>Vorsteuer im Folgejahr abziehbar</t>
  </si>
  <si>
    <t>Körperschaftsteuerrückforderung</t>
  </si>
  <si>
    <t>1555</t>
  </si>
  <si>
    <t>1556</t>
  </si>
  <si>
    <t>Nachträglich abziehbare Vorsteuer, § 15a UStG, bewegliche Wirtschaftsgüter</t>
  </si>
  <si>
    <t>Zurückzuzahlende Vorsteuer, § 15a UStG, bewegliche Wirtschaftsgüter</t>
  </si>
  <si>
    <t>Nachträglich abziehbare Vorsteuer, § 15a UStG, unbewegliche Wirtschaftsgüter</t>
  </si>
  <si>
    <t>Zurückzuzahlende Vorsteuer, § 15a UStG, unbewegliche Wirtschaftsgüter</t>
  </si>
  <si>
    <t>Aufzuteilende Vorsteuer</t>
  </si>
  <si>
    <t>Aufzuteilende Vorsteuer 7 %</t>
  </si>
  <si>
    <t>Aufzuteilende Vorsteuer aus innergemeinschaftlichem Erwerb</t>
  </si>
  <si>
    <t>Aufzuteilende Vorsteuer aus innergemeinschaftlichem Erwerb 19 %</t>
  </si>
  <si>
    <t>Aufzuteilende Vorsteuer 19%</t>
  </si>
  <si>
    <t>Aufzuteilende Vorsteuer nach §§ 13a/13b UStG</t>
  </si>
  <si>
    <t>Aufzuteil. Vorsteuer §§ 13a/b UStG 19%</t>
  </si>
  <si>
    <t>Abziehbare Vorsteuer</t>
  </si>
  <si>
    <t>Abziehbare Vorsteuer 7 %</t>
  </si>
  <si>
    <t>Abziehbare Vorsteuer aus innergemeinschaftlichem Erwerb</t>
  </si>
  <si>
    <t>Vorsteuer aus Erwerb als letzter Abnehmer innerhalb eines Dreiecksgeschäfts</t>
  </si>
  <si>
    <t>Abziehbare Vorsteuer aus innergemeinschaftlichem Erwerb 19 %</t>
  </si>
  <si>
    <t>Abziehbare Vorsteuer 19%</t>
  </si>
  <si>
    <t>Abziehbare Vorsteuer nach § 13b UStG 19 %</t>
  </si>
  <si>
    <t>Abziehbare Vorsteuer nach § 13b UStG</t>
  </si>
  <si>
    <t>Gegenkonto Vorsteuer § 4/3 EStG</t>
  </si>
  <si>
    <t>Auflösung Vorsteuer aus Vorjahr § 4/3 EStG</t>
  </si>
  <si>
    <t>Vorsteuer aus Investitionen § 4/3 EStG</t>
  </si>
  <si>
    <t>Gegenkonto für Vorsteuer nach Durchschnittssätzen für § 4 Abs. 3 EStG</t>
  </si>
  <si>
    <t>Abziehbare Vorsteuer aus innergemeinschaftlichem Erwerb von Neufahrzeugen von Lieferanten ohne Umsatzsteuer-Identifikationsnummer</t>
  </si>
  <si>
    <t>Abziehbare Vorsteuer aus der Auslagerung von Gegenständen aus einem Umsatzsteuerlager</t>
  </si>
  <si>
    <t>Vorsteuer nach allgemeinen Durchschnittsätzen UStVA KZ 63</t>
  </si>
  <si>
    <t>Bezahlte Einfuhrumsatzsteuer</t>
  </si>
  <si>
    <t>Durchlaufende Posten</t>
  </si>
  <si>
    <t>Fremdgeld</t>
  </si>
  <si>
    <t>Verrechnungskonto erhaltene Anzahlungen bei Buchung über Debitorenkonto</t>
  </si>
  <si>
    <t>Forderungen gegen verbundene Unternehmen</t>
  </si>
  <si>
    <t>1596</t>
  </si>
  <si>
    <t>1597</t>
  </si>
  <si>
    <t>Forderungen gegen Unternehmen, mit denen ein Beteiligungsverhältnis besteht</t>
  </si>
  <si>
    <t>1599</t>
  </si>
  <si>
    <t>1600</t>
  </si>
  <si>
    <t>Verbindlichkeiten aus Lieferungen und Leistungen</t>
  </si>
  <si>
    <t>Verbindlichkeiten aus Lieferungen und Leistungen zum allgemeinen Umsatzsteuersatz (EÜR)</t>
  </si>
  <si>
    <t>Verbindlichkeiten aus Lieferungen und Leistungen zum ermäßigten Umsatzsteuersatz (EÜR)</t>
  </si>
  <si>
    <t>Verbindlichkeiten aus Lieferungen und Leistungen ohne Vorsteuer (EÜR)</t>
  </si>
  <si>
    <t>Gegenkonto 1605 - 1607 bei Aufteilung der Verbindlichkeiten nach Steuersätzen (EÜR)</t>
  </si>
  <si>
    <t>Verbindlichkeiten aus Lieferungen und Leistungen ohne Kontokorrent</t>
  </si>
  <si>
    <t>Verbindlichkeiten aus Lieferungen und Leistungen für Investitionen für § 4/3 EStG</t>
  </si>
  <si>
    <t>Verbindlichkeiten aus Lieferungen und Leistungen ohne Kontokorrent - Restlaufzeit bis 1 Jahr</t>
  </si>
  <si>
    <t>1628</t>
  </si>
  <si>
    <t>1630</t>
  </si>
  <si>
    <t>Verbindlichkeiten aus Lieferungen und Leistungen gegenüber verbundenen Unternehmen</t>
  </si>
  <si>
    <t>1635</t>
  </si>
  <si>
    <t>1638</t>
  </si>
  <si>
    <t>1640</t>
  </si>
  <si>
    <t>Verbindlichkeiten aus Lieferungen und Leistungen gegenüber Unternehmen, mit denen ein Beteiligungsverhältnis besteht</t>
  </si>
  <si>
    <t>1645</t>
  </si>
  <si>
    <t>1648</t>
  </si>
  <si>
    <t>1650</t>
  </si>
  <si>
    <t>Verbindlichkeiten aus Lieferungen und Leistungen gegenüber Gesellschaftern</t>
  </si>
  <si>
    <t>1655</t>
  </si>
  <si>
    <t>1658</t>
  </si>
  <si>
    <t>1659</t>
  </si>
  <si>
    <t>Gegenkonto 1625-1658 bei Aufteilung Kreditoren-Konto</t>
  </si>
  <si>
    <t>Wechselverbindlichkeiten</t>
  </si>
  <si>
    <t>1662</t>
  </si>
  <si>
    <t>1663</t>
  </si>
  <si>
    <t>1665</t>
  </si>
  <si>
    <t>Verbindlichkeiten gegenüber GmbH-Gesellschaftern</t>
  </si>
  <si>
    <t>1667</t>
  </si>
  <si>
    <t>1668</t>
  </si>
  <si>
    <t>1670</t>
  </si>
  <si>
    <t>Verbindlichkeiten gegenüber persönlich haftenden Gesellschaftern</t>
  </si>
  <si>
    <t>1672</t>
  </si>
  <si>
    <t>1673</t>
  </si>
  <si>
    <t>1675</t>
  </si>
  <si>
    <t>Verbindlichkeiten gegenüber Kommanditisten</t>
  </si>
  <si>
    <t>1677</t>
  </si>
  <si>
    <t>1678</t>
  </si>
  <si>
    <t>1680</t>
  </si>
  <si>
    <t>Verbindlichkeiten gegenüber Arbeitsgemeinschaften</t>
  </si>
  <si>
    <t>Verbindlichkeiten gegenüber stillen Gesellschaftern</t>
  </si>
  <si>
    <t>1697</t>
  </si>
  <si>
    <t>1698</t>
  </si>
  <si>
    <t>1700</t>
  </si>
  <si>
    <t>Sonstige Verbindlichkeiten</t>
  </si>
  <si>
    <t>1702</t>
  </si>
  <si>
    <t>1703</t>
  </si>
  <si>
    <t>1704</t>
  </si>
  <si>
    <t>Sonstige Verbindlichkeiten z.B. nach § 11 Abs. 2 Satz 2 EStG für § 4/3 EStG</t>
  </si>
  <si>
    <t>1707</t>
  </si>
  <si>
    <t>1708</t>
  </si>
  <si>
    <t>1709</t>
  </si>
  <si>
    <t>Gewinnverfügungskonto stiller Gesellschafter</t>
  </si>
  <si>
    <t>Erhaltene Anzahlungen auf Bestellungen (Verbindlichkeiten)</t>
  </si>
  <si>
    <t>Erhaltene, versteuerte Anzahlungen 7 % USt (Verbindlichkeiten)</t>
  </si>
  <si>
    <t>Erhaltene, versteuerte Anzahlungen 15 % Umsatzsteuer</t>
  </si>
  <si>
    <t>Erhaltene, versteuerte Anzahlungen 16 % USt (Verbindlichkeiten)</t>
  </si>
  <si>
    <t>Erhaltene, versteuerte Anzahlungen 19 % Umsatzsteuer</t>
  </si>
  <si>
    <t>Erhaltene Anzahlungen - Restlaufzeit bis 1 Jahr</t>
  </si>
  <si>
    <t>1721</t>
  </si>
  <si>
    <t>1722</t>
  </si>
  <si>
    <t>Erhaltene Anzahlungen auf Bestellungen (von Vorräten offen abgesetzt)</t>
  </si>
  <si>
    <t>Umsatzsteuer aus im anderen EU-Land steuerpflichtigen elektronische Dienstleistungen</t>
  </si>
  <si>
    <t>Umsatzsteuer aus im anderen EU-Land steuerpflichtigen elektronische Dienstleistungen an kleine einzige Anlaufstelle (KEA/MOSS)</t>
  </si>
  <si>
    <t>Kreditkartenabrechnung</t>
  </si>
  <si>
    <t>Erhaltene Kautionen</t>
  </si>
  <si>
    <t>1734</t>
  </si>
  <si>
    <t>1735</t>
  </si>
  <si>
    <t>1736</t>
  </si>
  <si>
    <t>Verbindlichkeiten aus Steuern und Abgaben</t>
  </si>
  <si>
    <t>1738</t>
  </si>
  <si>
    <t>1739</t>
  </si>
  <si>
    <t>1740</t>
  </si>
  <si>
    <t>Verbindlichkeiten aus Lohn und Gehalt</t>
  </si>
  <si>
    <t>Verbindlichkeiten aus Lohn- und Kirchensteuer</t>
  </si>
  <si>
    <t>Verbindlichkeiten im Rahmen der sozialen Sicherheit</t>
  </si>
  <si>
    <t>1744</t>
  </si>
  <si>
    <t>1745</t>
  </si>
  <si>
    <t>1746</t>
  </si>
  <si>
    <t>Verbindlichkeiten aus Einbehaltungen (KapESt und SolZ auf KapESt) für offene Ausschüttungen</t>
  </si>
  <si>
    <t>Verbindlichkeiten für Verbrauchsteuern</t>
  </si>
  <si>
    <t>Verbindlichkeiten aus Einbehaltungen von Arbeitnehmern</t>
  </si>
  <si>
    <t>Verbindlichkeiten an das Finanzamt aus abzuführendem Bauabzugsbetrag</t>
  </si>
  <si>
    <t>Verbindlichkeiten aus Vermögensbildung</t>
  </si>
  <si>
    <t>1752</t>
  </si>
  <si>
    <t>1753</t>
  </si>
  <si>
    <t>1754</t>
  </si>
  <si>
    <t>Steuerzahlungen an andere Länder</t>
  </si>
  <si>
    <t>Lohn- und Gehaltsverrechnung</t>
  </si>
  <si>
    <t>Lohn- und Gehaltsverrechnung § 11 Abs. 2 EStG für § 4/3 EStG</t>
  </si>
  <si>
    <t>Sonstige Verbindlichkeiten aus genossenschaftlicher Rückvergütung</t>
  </si>
  <si>
    <t>Voraussichtliche Beitragsschuld gegenüber den Sozialversicherungsträgern</t>
  </si>
  <si>
    <t>Umsatzsteuer nicht fällig</t>
  </si>
  <si>
    <t>Umsatzsteuer nicht fällig 7 %</t>
  </si>
  <si>
    <t>Umsatzsteuer nicht fällig aus im Inland steuerpflichtigen EU-Lieferungen</t>
  </si>
  <si>
    <t>Umsatzsteuer nicht fällig aus im Inland steuerpflichtigen EULieferungen 19 %</t>
  </si>
  <si>
    <t>Umsatzsteuer nicht fällig 19%</t>
  </si>
  <si>
    <t>Umsatzsteuer aus im anderen EU-Land steuerpflichtigen Lieferungen</t>
  </si>
  <si>
    <t>Umsatzsteuer aus der Auslagerung von Gegenständen aus einem Umsatzsteuerlager</t>
  </si>
  <si>
    <t>Umsatzsteuer</t>
  </si>
  <si>
    <t>Umsatzsteuer 7 %</t>
  </si>
  <si>
    <t>Umsatzsteuer aus innergemeinschaftlichem Erwerb</t>
  </si>
  <si>
    <t>Umsatzsteuer aus innergemeinschaftlichem Erwerb 19 %</t>
  </si>
  <si>
    <t>Umsatzsteuer 19%</t>
  </si>
  <si>
    <t>Umsatzsteuer aus im Inland steuerpflichtigen EU-Lieferungen</t>
  </si>
  <si>
    <t>Umsatzsteuer aus im Inland steuerpflichtigen EU-Lieferungen 19%</t>
  </si>
  <si>
    <t>Umsatzsteuer aus innergemeinschaftlichem Erwerb ohne Vorsteuerabzug</t>
  </si>
  <si>
    <t>Umsatzsteuer-Vorauszahlungen</t>
  </si>
  <si>
    <t>Umsatzsteuer-Vorauszahlung 1/11</t>
  </si>
  <si>
    <t>Nachsteuer, UStVA KZ 65</t>
  </si>
  <si>
    <t>In Rechnung unrichtig oder unberechtigt ausgewiesene Steuerbeträge, UStVA Kz. 69</t>
  </si>
  <si>
    <t>Umsatzsteuer aus innergemeinschaftlichem Erwerb von Neufahrzeugen von Lieferanten ohne Umsatzsteuer-Identifikationsnummer</t>
  </si>
  <si>
    <t>Umsatzsteuer nach § 13b UStG</t>
  </si>
  <si>
    <t>Umsatzsteuer nach § 13b UStG 19%</t>
  </si>
  <si>
    <t>Einfuhrumsatzsteuer aufgeschoben bis</t>
  </si>
  <si>
    <t>Umsatzsteuer laufendes Jahr</t>
  </si>
  <si>
    <t>Umsatzsteuer Vorjahr</t>
  </si>
  <si>
    <t>Umsatzsteuer frühere Jahre</t>
  </si>
  <si>
    <t>Sonstige Verrechnungskonten (Interimskonten)</t>
  </si>
  <si>
    <t>Verrechnungskonto geleistete Anzahlungen bei Buchung über Kreditoren-Konto</t>
  </si>
  <si>
    <t>Umsatzsteuer aus Erwerb als letzter Abnehmer innerhalb eines Dreiecksgeschäfts</t>
  </si>
  <si>
    <t>Verbindlichkeiten im Rahmen der sozialen Sicherheit (für § 4/3 EStG)</t>
  </si>
  <si>
    <t>Ausgegebene Geschenkgutscheine</t>
  </si>
  <si>
    <t>Verbindlichkeiten aus Umsatzsteuer</t>
  </si>
  <si>
    <t>Privatentnahmen allgemein</t>
  </si>
  <si>
    <t>Privatsteuern</t>
  </si>
  <si>
    <t>Sonderausgaben beschränkt abzugsfähig</t>
  </si>
  <si>
    <t>Sonderausgaben unbeschränkt abzugsfähig</t>
  </si>
  <si>
    <t>Zuwendungen, Spenden</t>
  </si>
  <si>
    <t>Außergewöhnliche Belastungen</t>
  </si>
  <si>
    <t>Grundstücksaufwand</t>
  </si>
  <si>
    <t>Grundstücksaufwand (Umsatzsteuerschlüssel möglich)</t>
  </si>
  <si>
    <t>Grundstücksertrag</t>
  </si>
  <si>
    <t>Grundstücksertrag (Umsatzsteuerschlüssel möglich)</t>
  </si>
  <si>
    <t>Unentgeltliche Wertabgaben</t>
  </si>
  <si>
    <t>Privateinlagen</t>
  </si>
  <si>
    <t>Außerordentliche Aufwendungen</t>
  </si>
  <si>
    <t>Außerordentliche Aufwendungen finanzwirksam</t>
  </si>
  <si>
    <t>Verluste durch Verschmelzung und Umwandlung</t>
  </si>
  <si>
    <t>Außerordentliche Aufwendungen nicht finanzwirksam</t>
  </si>
  <si>
    <t>Verluste durch außergewöhnliche Schadensfälle</t>
  </si>
  <si>
    <t>Aufwendungen für Restrukturierungs- und Sanierungsmaßnahmen</t>
  </si>
  <si>
    <t>Verluste aus der Veräußerung oder der Aufgabe von Geschäftsaktivitäten nach Steuern</t>
  </si>
  <si>
    <t>Betriebsfremde Aufwendungen (soweit nicht außerordentlich)</t>
  </si>
  <si>
    <t>Periodenfremde Aufwendungen (Soweit nicht außerordentlich)</t>
  </si>
  <si>
    <t>Außerordentliche Aufwendungen aus der Anwendung von Übergangsvorschriften</t>
  </si>
  <si>
    <t>Außerordentliche Aufwendungen aus der Anwendung von Übergangsvorschriften (Pensionsrückstellungen)</t>
  </si>
  <si>
    <t>Außerordentliche Aufwendungen aus der Anwendung von Übergangsvorschriften (Bilanzierungshilfen)</t>
  </si>
  <si>
    <t>Außerordentliche Aufwendungen aus der Anwendung von Übergangsvorschriften (latente Steuern)</t>
  </si>
  <si>
    <t>Zinsen und ähnliche Aufwendungen</t>
  </si>
  <si>
    <t>Steuerlich nicht abzugsfähige andere Nebenleistungen zu Steuern §4 Abs. 5b EStG</t>
  </si>
  <si>
    <t>Steuerlich abzugsfähige, andere Nebenleistungen zu Steuern</t>
  </si>
  <si>
    <t>Steuerlich nicht abzugsfähige, andere Nebenleistungen zu Steuern</t>
  </si>
  <si>
    <t>Zinsaufw. § 233a AO, § 4 Abs. 5b EStG</t>
  </si>
  <si>
    <t>Zinsen aus Abzinsung des Körperschaftsteuer-Erhöhungsbetrags § 38 KStG</t>
  </si>
  <si>
    <t>Zinsaufwendungen § 233 AO betriebliche Steuern</t>
  </si>
  <si>
    <t>Zinsaufwendungen §§ 233a bis 237 AO Personensteuern</t>
  </si>
  <si>
    <t>Zinsaufwendungen an verbundene Unternehmen</t>
  </si>
  <si>
    <t>Zinsaufwendungen für kurzfristige Verbindlichkeiten</t>
  </si>
  <si>
    <t>Nicht abzugsfähige Schuldzinsen gemäß § 4 Abs. 4a EStG (Hinzurechnungsbetrag)</t>
  </si>
  <si>
    <t>Zinsen für Gesellschafterdarlehen</t>
  </si>
  <si>
    <t>Zinsen und ähnliche Aufwendungen §§ 3 Nr. 40, 3c EStG / § 8b Abs. 1 und Abs. 4 KStG (inländische Kap.Ges.)</t>
  </si>
  <si>
    <t>Zinsen und ähnliche Aufwendungen an verbundene Unternehmen §§ 3 Nr. 40, 3c EStG / § 8b Abs. 1 KStG (inländische Kap.Ges.)</t>
  </si>
  <si>
    <t>Zinsen an Gesellschafter mit einer Beteiligung von mehr als 25% bzw. diesen nahe stehenden Personen</t>
  </si>
  <si>
    <t>Zinsen auf Kontokorrentkonten</t>
  </si>
  <si>
    <t>Zinsaufwendungen für kurzfristige Verbindlichkeiten an verbundene Unternehmen</t>
  </si>
  <si>
    <t>Zinsaufwendungen für langfristige Verbindlichkeiten</t>
  </si>
  <si>
    <t>Abschreibung auf Disagio zur Finanzierung</t>
  </si>
  <si>
    <t>Abschreibungen auf Disagio zur Finanzierung des Anlagevermögens</t>
  </si>
  <si>
    <t>Zinsaufwendungen für Gebäude, die zum Betriebsvermögen gehören</t>
  </si>
  <si>
    <t>Zinsen zur Finanzierung des Anlagevermögens</t>
  </si>
  <si>
    <t>Renten und dauernde Lasten</t>
  </si>
  <si>
    <t>Zinsaufwendungen an Mitunternehmer für die Hingabe von Kapital § 15 EStG</t>
  </si>
  <si>
    <t>Zinsaufwendungen für langfristige Verbindlichkeiten an verbundene Unternehmen</t>
  </si>
  <si>
    <t>Diskontaufwendungen</t>
  </si>
  <si>
    <t>Diskontaufwendungen an verbundene Unternehmen</t>
  </si>
  <si>
    <t>Zinsähnliche Aufwendungen</t>
  </si>
  <si>
    <t>Kreditprovisionen und Verwaltungskostenbeiträge</t>
  </si>
  <si>
    <t>Zinsanteil der Zuführungen zu Pensionsrückstellungen</t>
  </si>
  <si>
    <t>Zinsaufwendungen aus der Abzinsung von Verbindlichkeiten</t>
  </si>
  <si>
    <t>Zinsaufwendungen aus der Abzinsung von Rückstellungen</t>
  </si>
  <si>
    <t>Zinsaufwendungen aus der Abzinsung von Pensionsrückstellungen und ähnlichen/vergleichbaren Verpflichtungen</t>
  </si>
  <si>
    <t>Zinsaufwendungen aus der Abzinsung von Pensionsrückstellungen und ähnlichen/vergleichbaren Verpflichtungen zur Verrechnung nach § 246 Abs. 2 HGB</t>
  </si>
  <si>
    <t>Aufwendungen aus Vermögensgegenständen zur Verrechnung nach § 246 Abs. 2 HGB</t>
  </si>
  <si>
    <t>Steuerlich nicht abzugsfähige Zinsaufwendungen aus der Abzinsung von Rückstellungen</t>
  </si>
  <si>
    <t>Zinsähnliche Aufwendungen an verbundene Unternehmen</t>
  </si>
  <si>
    <t>Aufwendungen aus der Währungsumrechnung</t>
  </si>
  <si>
    <t>Aufwendungen aus der Währungsumrechnung (nicht § 256a HGB)</t>
  </si>
  <si>
    <t>Aufwendungen aus Bewertung Finanzmittelfonds</t>
  </si>
  <si>
    <t>Nicht abziehbare Vorsteuer</t>
  </si>
  <si>
    <t>Nicht abziehbare Vorsteuer 7 %</t>
  </si>
  <si>
    <t>Nicht abziehbare Vorsteuer 19%</t>
  </si>
  <si>
    <t>Körperschaftsteuer</t>
  </si>
  <si>
    <t>Körperschaftsteuer für Vorjahre</t>
  </si>
  <si>
    <t>Körperschaftsteuererstattung für Vorjahre</t>
  </si>
  <si>
    <t>Solidaritätszuschlag</t>
  </si>
  <si>
    <t>Solidaritätszuschlag für Vorjahre</t>
  </si>
  <si>
    <t>Solidaritätszuschlagerstattungen für Vorjahre</t>
  </si>
  <si>
    <t>Kapitalertragsteuer 25%</t>
  </si>
  <si>
    <t>Anrechenbarer Solidaritätszuschlag auf Kapitalertragsteuer 25%</t>
  </si>
  <si>
    <t>Ausländische Quellensteuer</t>
  </si>
  <si>
    <t>Aufwendungen aus der Zuführung und Auflösung von latenten Steuern</t>
  </si>
  <si>
    <t>Erträge aus der Zuführung und Auflösung von latenten Steuern</t>
  </si>
  <si>
    <t>Aufwendungen aus der Zuführung zu Steuerrückstellungen für Steuerstundung (BStBK)</t>
  </si>
  <si>
    <t>Erträge aus der Auflösung von Steuerrückstellungen für Steuerstundung (BStBK)</t>
  </si>
  <si>
    <t>Gewerbesteuernachzahlungen Vorjahre</t>
  </si>
  <si>
    <t>Gewerbesteuernachzahlungen und Gewerbesteuererstattungen für Vorjahre, § 4 Abs. 5b EStG</t>
  </si>
  <si>
    <t>Gewerbesteuererstattungen Vorjahre</t>
  </si>
  <si>
    <t>Erträge aus der Auflösung von Gewerbesteuerrückstellungen, §4 Abs. 5b EStG</t>
  </si>
  <si>
    <t>Erträge aus der Auflösung von Gewerbesteuerrückstellungen</t>
  </si>
  <si>
    <t>Steuernachzahlungen Vorjahre für sonstige Steuern</t>
  </si>
  <si>
    <t>Steuererstattungen Vorjahre für sonstige Steuern</t>
  </si>
  <si>
    <t>Erträge aus der Auflösung von Rückstellungen für sonstige Steuern</t>
  </si>
  <si>
    <t>Sonstige Aufwendungen</t>
  </si>
  <si>
    <t>Sonstige Aufwendungen betriebsfremd und regelmäßig</t>
  </si>
  <si>
    <t>Sonstige nicht abziehbare Aufwendungen</t>
  </si>
  <si>
    <t>Sonstige Aufwendungen unregelmäßig</t>
  </si>
  <si>
    <t>Anlagenabgänge Sachanlagen (Restbuchwert bei Buchverlust)</t>
  </si>
  <si>
    <t>Anlagenabgänge immaterielle Vermögensgegenstände (Restbuchwert bei Buchverlust)</t>
  </si>
  <si>
    <t>Anlagenabgänge Finanzanlagen (Restbuchwert bei Buchverlust)</t>
  </si>
  <si>
    <t>Anlagenabgänge Finanzanlagen § 3 Nr. 40 EStG / § 8b Abs. 3 KStG (inländische Kap.Ges.) (Restbuchwert bei Buchverlust)</t>
  </si>
  <si>
    <t>Anlagenabgänge Sachanlagen (Restbuchwert bei Buchgewinn)</t>
  </si>
  <si>
    <t>Anlagenabgänge immaterielle Vermögensgegenstände (Restbuchwert bei Buchgewinn)</t>
  </si>
  <si>
    <t>Anlagenabgänge Finanzanlagen (Restbuchwert bei Buchgewinn)</t>
  </si>
  <si>
    <t>Anlagenabgänge Finanzanlagen § 3 Nr. 40 EStG / § 8b Abs. 2 KStG (inländ. Kap.Ges.) (Restbuchwert bei Buchgewinn)</t>
  </si>
  <si>
    <t>Verluste aus dem Abgang von Gegenständen des Anlagevermögens</t>
  </si>
  <si>
    <t>Verluste aus der Veräußerung von Anteilen an Kapitalgesellschaften (Finanzanlagevermögen) §3 Nr. 40 EstG / §8b Abs. 3 KStG (inlänsiche Kap.Ges.)</t>
  </si>
  <si>
    <t>Verluste aus dem Abgang von Gegenständen des Umlaufvermögens (außer Vorräten)</t>
  </si>
  <si>
    <t>Verluste aus dem Abgang von Gegenständen des Umlaufvermögens (außer Vorräte) § 3 Nr. 40 EStG / § 8b Abs. 3 KStG (inländische Kap.Ges.)</t>
  </si>
  <si>
    <t>Abgang von Wirtschaftsgütern des Umlaufvermögens nach § 4 Abs. 3 Satz 4 EStG</t>
  </si>
  <si>
    <t>Abgang von Wirtschaftsgütern des Umlaufvermögens § 3 Nr. 40 EStG / § 8b Abs. 3 KStG (inländische Kap.Ges.) nach § 4 Abs. 3 Satz 4 EStG</t>
  </si>
  <si>
    <t>Einstellungen in die steuerliche Rücklage nach § 4g EStG</t>
  </si>
  <si>
    <t>Einstellungen in die steuerliche Rücklage nach § 6b Abs. 3 EStG</t>
  </si>
  <si>
    <t>Einstellungen in die steuerliche Rücklage nach § 6b Abs. 10 EStG</t>
  </si>
  <si>
    <t>Einstellungen in die Rücklage für Ersatzbeschaffung nach R 6.6 EStR</t>
  </si>
  <si>
    <t>Einstellungen in steuerliche Rücklagen</t>
  </si>
  <si>
    <t>Aufwendungen aus dem Erwerb eigener Anteile</t>
  </si>
  <si>
    <t>Sonstige Grundstücksaufwendungen (neutral)</t>
  </si>
  <si>
    <t>Grundsteuer</t>
  </si>
  <si>
    <t>Zuwendungen, Spenden, steuerlich nicht abziehbar</t>
  </si>
  <si>
    <t>Zuwendungen, Spenden für wissenschaftliche und kulturelle Zwecke</t>
  </si>
  <si>
    <t>Zuwendungen, Spenden für mildtätige Zwecke</t>
  </si>
  <si>
    <t>Zuwendungen, Spenden für kirchliche, religiöse und gemeinnützige Zwecke</t>
  </si>
  <si>
    <t>Zuwendungen, Spenden an politische Parteien</t>
  </si>
  <si>
    <t>Nicht abziehbare Hälfte der Aufsichtsratsvergütungen</t>
  </si>
  <si>
    <t>Abziehbare Aufsichtsratsvergütungen</t>
  </si>
  <si>
    <t>Zuwendungen, Spenden an Stiftungen für gemeinnützige Zwecke i.S.d. § 52 Abs. 2 Nr. 1-3 AO</t>
  </si>
  <si>
    <t>Zuwendungen, Spenden an Stiftungen für gemeinnützige Zwecke i.S.d. § 52 Abs. 2 Nr. 4 AO</t>
  </si>
  <si>
    <t>Zuwendungen, Spenden an Stiftungen für kirchliche, religiöse und gemeinnützige Zwecke</t>
  </si>
  <si>
    <t>Zuwendungen, Spenden an Stiftungen für wissenschaftliche, mildtätige, kulturelle Zwecke</t>
  </si>
  <si>
    <t>Forderungsverluste (übliche Höhe)</t>
  </si>
  <si>
    <t>Forderungsverluste 7 % USt (übliche Höhe)</t>
  </si>
  <si>
    <t>Forderungsverluste aus steuerfreien EU-Lieferungen (übliche Höhe)</t>
  </si>
  <si>
    <t>Forderungsverluste aus im Inland steuerpflichtigen EU-Lieferungen 7 % USt (übliche Höhe)</t>
  </si>
  <si>
    <t>Forderungsverluste aus im Inland steuerpflichtigen EU-Lieferungen 16 % USt (übliche Höhe)</t>
  </si>
  <si>
    <t>Forderungsverluste 16 % USt (übliche Höhe)</t>
  </si>
  <si>
    <t>Forderungsverluste 19 % USt (übliche Höhe)</t>
  </si>
  <si>
    <t>Forderungsverluste 15 % USt (übliche Höhe)</t>
  </si>
  <si>
    <t>Forderungsverluste aus im Inland steuerpflichtigen EU-Lieferungen 19 % USt (übliche Höhe)</t>
  </si>
  <si>
    <t>Forderungsverluste aus im Inland steuerpflichtigen EU-Lieferungen 15 % USt (übliche Höhe)</t>
  </si>
  <si>
    <t>Forderungsverluste, unüblich hoch</t>
  </si>
  <si>
    <t>Forderungsverluste 7% USt (soweit unüblich hoch)</t>
  </si>
  <si>
    <t>Forderungsverluste 16% USt (soweit unüblich hoch)</t>
  </si>
  <si>
    <t>Forderungsverluste 19% USt (soweit unüblich hoch)</t>
  </si>
  <si>
    <t>Forderungsverluste 15% USt (soweit unüblich hoch)</t>
  </si>
  <si>
    <t>Abschreibungen auf Forderungen gegenüber Kapitalgesellschaften, an denen eine Beteiligung besteht (soweit unüblich hoch), § 3c EStG/§8b Abs. 3 KStG</t>
  </si>
  <si>
    <t>Abschreibungen auf Forderungen gegenüber Gesellschaftern und nahe stehenden Personen (soweit unüblich hoch) § 8b Abs. 3 KStG</t>
  </si>
  <si>
    <t>Einstellung in die Pauschalwertberichtigung auf Forderungen</t>
  </si>
  <si>
    <t>Einstellung in die Einzelwertberichtigung auf Forderungen</t>
  </si>
  <si>
    <t>Einstellungen in die Rücklage für Anteile an einem herrschenden oder mehrheitlich beteiligten Unternehmen</t>
  </si>
  <si>
    <t>Einstellungen in andere Ergebnisrücklagen</t>
  </si>
  <si>
    <t>Aufwendungen aus Verlustübernahme</t>
  </si>
  <si>
    <t>Abgeführte Gewinne aufgrund einer Gewinngemeinschaft</t>
  </si>
  <si>
    <t>Abgeführte Gewinnanteile an stille Gesellschafter § 8 GewStG</t>
  </si>
  <si>
    <t>Abgeführte Gewinne aufgrund eines Gewinn- oder Teilgewinnabführungsvertrags</t>
  </si>
  <si>
    <t>Einstellungen in die Kapitalrücklage nach den Vorschriften über die vereinfachte Kapitalherabsetzung</t>
  </si>
  <si>
    <t>Einstellungen in die gesetzliche Rücklage</t>
  </si>
  <si>
    <t>Einstellungen in satzungsmäßige Rücklagen</t>
  </si>
  <si>
    <t>Einstellungen in die Rücklage für aktivierte eigene Anteile</t>
  </si>
  <si>
    <t>Einstellungen in andere Gewinnrücklagen</t>
  </si>
  <si>
    <t>Außerordentliche Erträge</t>
  </si>
  <si>
    <t>Außerordentliche Erträge finanzwirksam</t>
  </si>
  <si>
    <t>Erträge durch Verschmelzung und Umwandlung</t>
  </si>
  <si>
    <t>Außerordentliche Erträge nicht finanzwirksam</t>
  </si>
  <si>
    <t>Erträge durch den Verkauf von bedeutenden Beteiligungen</t>
  </si>
  <si>
    <t>Erträge durch den Verkauf von bedeutenden Grundstücken</t>
  </si>
  <si>
    <t>Gewinn aus der Veräußerung oder der Aufgabe von Geschäftsaktivitäten nach Steuern</t>
  </si>
  <si>
    <t>Sonstige betriebsfremde Erträge</t>
  </si>
  <si>
    <t>Periodenfremde Erträge (soweit nicht außerordentlich)</t>
  </si>
  <si>
    <t>Außerordentliche Erträge aus der Anwendung von Übergangsvorschriften</t>
  </si>
  <si>
    <t>Außerordentliche Erträge aus der Anwendung von Übergangsvorschriften (Zuschreibung für Sachanlagevermögen)</t>
  </si>
  <si>
    <t>Außerordentliche Erträge aus der Anwendung von Übergangsvorschriften (Zuschreibung für Finanzanlagevermögen)</t>
  </si>
  <si>
    <t>Außerordentliche Erträge aus der Anwendung von Übergangsvorschriften (Wertpapiere im Umlaufvermögen)</t>
  </si>
  <si>
    <t>Außerordentliche Erträge aus der Anwendung von Übergangsvorschriften (latente Steuern)</t>
  </si>
  <si>
    <t>Erträge aus Beteiligungen</t>
  </si>
  <si>
    <t>Erträge aus Beteiligungen an Personengesellschaften (verbundene Unternehmen), § 9 GewStG bzw. § 18 EStG</t>
  </si>
  <si>
    <t>Erträge aus Anteilen an Kapitalgesellschaften (Beteiligung) § 3 Nr. 40 EStG/§ 8b Abs. 1 KStG (inländische Kap.Ges.)</t>
  </si>
  <si>
    <t>Erträge aus Anteilen an Kapitalgesellschaften (verbundene Unternehmen) § 3 Nr. 40 EStG/§ 8b Abs. 1 KStG (inländische Kap.Ges.)</t>
  </si>
  <si>
    <t>Gewinnanteile aus gewerblichen und selbständigen Mitunternehmerschaften, § 9 GewStG bzw. § 18 EStG</t>
  </si>
  <si>
    <t>Erträge aus Beteiligungen an verbundenen Unternehmen</t>
  </si>
  <si>
    <t>Erträge aus anderen Wertpapieren und Ausleihungen des Finanzanlagevermögens</t>
  </si>
  <si>
    <t>Erträge aus Ausleihungen des Finanzanlagevermögens</t>
  </si>
  <si>
    <t>Erträge aus Ausleihungen des Finanzanlagevermögens an verbundene Unternehmen</t>
  </si>
  <si>
    <t>Erträge aus Anteilen an Personengesellschaften (Finanzanlagevermögen)</t>
  </si>
  <si>
    <t>Erträge aus Anteilen an Kapitalgesellschaften (Finanzanlagevermögen) § 3 Nr. 40 EStG/§ 8b Abs. 1 und Abs. 4 KStG (inländische Kap.Ges.)</t>
  </si>
  <si>
    <t>Zins- und Dividendenerträge</t>
  </si>
  <si>
    <t>Erhaltene Ausgleichszahlungen (als außenstehender Aktionär)</t>
  </si>
  <si>
    <t>Erträge aus Anteilen an Personengesellschaften (verbundene Unternehmen)</t>
  </si>
  <si>
    <t>Erträge aus anderen Wertpapieren des Finanzanlagevermögens an Kapitalgesellschaften (verbundene Unternehmen)</t>
  </si>
  <si>
    <t>Erträge aus anderen Wertpapieren des Finanzanlagevermögens an Personengesellschaften (verbundene Unternehmen)</t>
  </si>
  <si>
    <t>Erträge aus anderen Wertpapieren und Ausleihungen des Finanzanlagevermögens aus verbundenen Unternehmen</t>
  </si>
  <si>
    <t>Sonstige Zinsen und ähnliche Erträge</t>
  </si>
  <si>
    <t>Steuerfreie Aufzinsung des Körperschaftssteuerguthabens nach § 37 KStG</t>
  </si>
  <si>
    <t>Zinserträge § 233a AO, § 4 Abs. 5b EStG, steuerfrei</t>
  </si>
  <si>
    <t>Erträge aus anderen Wertpapieren und Ausleihungen des Umlaufvermögens</t>
  </si>
  <si>
    <t>Erträge aus Anteilen an Kapitalgesellschaften (Umlaufvermögen) § 3 Nr. 40 EStG/§ 8b Abs. 1 und Abs. 4 KStG (inländische Kap.Ges.)</t>
  </si>
  <si>
    <t>Zinserträge § 233a AO, steuerpflichtig</t>
  </si>
  <si>
    <t>Zinserträge § 233a AO, steuerfrei (Anlage A KSt)</t>
  </si>
  <si>
    <t>Sonstige Zinsen und ähnliche Erträge aus verbundenen Unternehmen</t>
  </si>
  <si>
    <t>Erträge aus der Währungsumrechnung</t>
  </si>
  <si>
    <t>Erträge aus der Währungsumrechnung (nicht § 256a HGB)</t>
  </si>
  <si>
    <t>Erträge aus Bewertung Finanzmittelfonds</t>
  </si>
  <si>
    <t>Diskonterträge</t>
  </si>
  <si>
    <t>Diskonterträge aus verbundenen Unternehmen</t>
  </si>
  <si>
    <t>Zinsähnliche Erträge</t>
  </si>
  <si>
    <t>Steuerfreie Zinserträge aus der Abzinsung von Rückstellungen</t>
  </si>
  <si>
    <t>Zinserträge aus der Abzinsung von Verbindlichkeiten</t>
  </si>
  <si>
    <t>Zinserträge aus der Abzinsung von Rückstellungen</t>
  </si>
  <si>
    <t>Zinserträge aus der Abzinsung von Pensionsrückstellungen und ähnlichen/ vergleichbaren Verpflichtungen</t>
  </si>
  <si>
    <t>Zinserträge aus der Abzinsung von Pensionsrückstellungen und ähnlichen/ vergleichbaren Verpflichtungen zur Verrechnung nach § 246 Abs. 2 HGB</t>
  </si>
  <si>
    <t>Erträge aus Vermögensgegenständen zur Verrechnung nach § 246 Abs. 2 HGB</t>
  </si>
  <si>
    <t>Zinsertrag aus vorzeitiger Rückzahlung des KörperschaftsteuerErhöhungsbetrages § 38 KStG</t>
  </si>
  <si>
    <t>Zinsähnliche Erträge aus verbundenen Unternehmen</t>
  </si>
  <si>
    <t>Andere betriebs- und/oder periodenfremde (neutrale) sonstige Erträge</t>
  </si>
  <si>
    <t>Sonstige betriebliche und regelmäßige Erträge (neutral)</t>
  </si>
  <si>
    <t>Sonstige Erträge betriebsfremd und regelmäßig</t>
  </si>
  <si>
    <t>Sonstige Erträge unregelmäßig</t>
  </si>
  <si>
    <t>Erträge aus Zuschreibungen des Sachanlagevermögens</t>
  </si>
  <si>
    <t>Erträge aus Zuschreibungen des immateriellen Anlagevermögens</t>
  </si>
  <si>
    <t>Erträge aus Zuschreibungen des Finanzanlagevermögens</t>
  </si>
  <si>
    <t>Erträge aus Zuschreibungen des Finanzanlagevermögens § 3 Nr. 40 EStG / § 8b Abs. 3 S. 8 KStG (inländische Kap.Ges.)</t>
  </si>
  <si>
    <t>Erträge aus Zuschreibungen §3 Nr.40 EStG/ §8b Abs. 2 KStG (inländische Kap.Ges.)</t>
  </si>
  <si>
    <t>Erträge aus Zuschreibungen des Umlaufvermögens</t>
  </si>
  <si>
    <t>Erträge aus Zuschreibungen des Umlaufvermögens § 3 Nr. 40 EStG / § 8b Abs. 3 S. 8 KStG (inländische Kap.Ges.)</t>
  </si>
  <si>
    <t>Erträge aus dem Abgang von Gegenständen des Anlagevermögens</t>
  </si>
  <si>
    <t>Erträge aus der Veräußerung von Anteilen an Kapitalgesellschaften (Finanzanlagevermögen) § 3 Nr. 40 EStG / § 8b Abs. 2 KStG (inländische Kap.Ges.)</t>
  </si>
  <si>
    <t>Erträge aus dem Abgang von Gegenständen des Umlaufvermögens (außer Vorräten)</t>
  </si>
  <si>
    <t>Erträge aus dem Abgang von Gegenständen des Umlaufvermögens (außer Vorräte) § 3 Nr. 40 EStG / § 8b Abs. 2 KStG (inländische Kap.Ges.)</t>
  </si>
  <si>
    <t>Erträge aus der Auflösung einer steuerlichen Rücklage nach § 6b Abs.3 EStG</t>
  </si>
  <si>
    <t>Erträge aus der Auflösung einer steuerlichen Rücklage nach § 6b Abs.10 EStG</t>
  </si>
  <si>
    <t>Erträge aus der Auflösung der Rücklage für Ersatzbeschaffung R 6.6 EStR</t>
  </si>
  <si>
    <t>Erträge aus der Herabsetzung der Pauschalwertberichtigung auf Forderungen</t>
  </si>
  <si>
    <t>Erträge aus der Herabsetzung der Einzelwertberichtigung auf Forderungen</t>
  </si>
  <si>
    <t>Erträge aus abgeschriebenen Forderungen</t>
  </si>
  <si>
    <t>Erträge aus der Auflösung von Rückstellungen</t>
  </si>
  <si>
    <t>Erträge aus der Herabsetzung von Verbindlichkeiten</t>
  </si>
  <si>
    <t>Erträge aus der Auflösung einer steuerlichen Rücklage nach § 4g EStG</t>
  </si>
  <si>
    <t>Erträge aus der Auflösung einer steuerlichen Rücklage nach § 52 Abs.16 EStG</t>
  </si>
  <si>
    <t>Erträge aus der Auflösung von steuerlichen Rücklagen (Ansparabschreibung nach § 7g Abs. 2 EStG)</t>
  </si>
  <si>
    <t>Erträge aus der Auflösung einer steuerlichen Rücklage</t>
  </si>
  <si>
    <t>Erträge aus der Auflösung steuerrechtlicher Sonderabschreibungen</t>
  </si>
  <si>
    <t>Versicherungsentschädigungen und Schadenersatzleistungen</t>
  </si>
  <si>
    <t>Investitionszuschüsse (steuerpflichtig)</t>
  </si>
  <si>
    <t>Investitionszulagen (steuerfrei)</t>
  </si>
  <si>
    <t>Erträge aus Kapitalherabsetzung</t>
  </si>
  <si>
    <t>Steuerfreie Erträge aus der Auflösung von steuerlichen Rücklagen</t>
  </si>
  <si>
    <t>Sonstige steuerfreie Betriebseinnahmen</t>
  </si>
  <si>
    <t>Erstattungen Aufwendungsausgleichsgesetz</t>
  </si>
  <si>
    <t>Grundstückserträge</t>
  </si>
  <si>
    <t>Erlöse aus Vermietung und Verpachtung, umsatzsteuerfrei § 4 Nr. 12 UStG</t>
  </si>
  <si>
    <t>Erlöse aus Vermietung und Verpachtung 19% USt</t>
  </si>
  <si>
    <t>Erträge aus der Aktivierung unentgeltlich erworbener Vermögensgegenstände</t>
  </si>
  <si>
    <t>Kostenerstattungen, Rückvergütungen und Gutschriften für frühere Jahre</t>
  </si>
  <si>
    <t>Erträge aus Verwaltungskostenumlagen</t>
  </si>
  <si>
    <t>Erträge aus Verlustübernahme</t>
  </si>
  <si>
    <t>Erhaltene Gewinne aufgrund einer Gewinngemeinschaft</t>
  </si>
  <si>
    <t>Erhaltene Gewinne aufgrund eines Gewinn- oder Teilgewinnabführungsvertrags</t>
  </si>
  <si>
    <t>Entnahmen aus der Kapitalrücklage</t>
  </si>
  <si>
    <t>Entnahmen aus der gesetzlichen Rücklage</t>
  </si>
  <si>
    <t>Entnahmen aus satzungsmäß.Rücklagen</t>
  </si>
  <si>
    <t>Entnahmen aus der Rücklage für aktivierte eigene Anteile</t>
  </si>
  <si>
    <t>Entnahmen aus anderen Gewinnrücklagen</t>
  </si>
  <si>
    <t>Entnahmen aus der Rücklage für Anteile an einem herrschenden oder mehrheitlich beteiligten Unternehmen</t>
  </si>
  <si>
    <t>Entnahmen aus anderen Ergebnisrücklagen</t>
  </si>
  <si>
    <t>Gewinnvortrag nach Verwendung</t>
  </si>
  <si>
    <t>Verlustvortrag nach Verwendung</t>
  </si>
  <si>
    <t>Vortrag auf neue Rechnung (GuV)</t>
  </si>
  <si>
    <t>Vorabausschüttung</t>
  </si>
  <si>
    <t>Verrechneter kalkulatorischer Unternehmerlohn</t>
  </si>
  <si>
    <t>Verrechnete kalkulatorische Miete und Pacht</t>
  </si>
  <si>
    <t>Verrechnete kalkulatorische Zinsen</t>
  </si>
  <si>
    <t>Verrechnete kalkulatorische Abschreibungen</t>
  </si>
  <si>
    <t>Verrechnete kalkulatorische Wagnisse</t>
  </si>
  <si>
    <t>Verrechneter kalkulatorischer Lohn für unentgeltliche Mitarbeiter</t>
  </si>
  <si>
    <t>Konto gelöscht</t>
  </si>
  <si>
    <t>Roh-, Hilfs- und Betriebsstoffe</t>
  </si>
  <si>
    <t>Einkauf Roh-, Hilfs- und Betriebsstoffe 7% Vorsteuer</t>
  </si>
  <si>
    <t>Einkauf Roh-, Hilfs- und Betriebsstoffe 19% Vorsteuer</t>
  </si>
  <si>
    <t>Einkauf Roh-, Hilfs- und Betriebsstoffe, innergemeinschaftlicher Erwerb 7 % Vorsteuer und 7 % Umsatzsteuer</t>
  </si>
  <si>
    <t>Einkauf Roh-, Hilfs- und Betriebsstoffe, innergemeinschaftlicher Erwerb 19% Vorsteuer und 19% Umsatzsteuer</t>
  </si>
  <si>
    <t>Einkauf Roh-, Hilfs- und Betriebsstoffe, innergemeinschaftlicher Erwerb ohne Vorsteuer und 7% Umsatzsteuer</t>
  </si>
  <si>
    <t>Einkauf Roh-, Hilfs- und Betriebsstoffe, innergemeinschaftlicher Erwerb ohne Vorsteuer und 19% Umsatzsteuer</t>
  </si>
  <si>
    <t>Einkauf Roh-, Hilfs- und Betriebsstoffe 5,5% Vorsteuer</t>
  </si>
  <si>
    <t>Einkauf Roh-, Hilfs- und Betriebsstoffe 10,7% Vorsteuer</t>
  </si>
  <si>
    <t>Einkauf Roh-, Hilfs- und Betriebsstoffe aus einem USt-Lager § 13a UStG 7% Vorsteuer und 7% Umsatzsteuer</t>
  </si>
  <si>
    <t>Einkauf Roh-, Hilfs- und Betriebsstoffe aus einem USt-Lager § 13a UStG 19% Vorsteuer und 19% Umsatzsteuer</t>
  </si>
  <si>
    <t>Erwerb Roh-, Hilfs- und Betriebsstoffe als letzter Abnehmer innerhalb Dreiecksgeschäft 19% Vorsteuer und 19% Umsatzsteuer</t>
  </si>
  <si>
    <t>Energiestoffe (Fertigung)</t>
  </si>
  <si>
    <t>Energiestoffe (Fertigung) 7% Vorsteuer</t>
  </si>
  <si>
    <t>Energiestoffe (Fertigung) 19% Vorsteuer</t>
  </si>
  <si>
    <t>Fremdleistungen</t>
  </si>
  <si>
    <t>Fremdleistungen 19% Vorsteuer</t>
  </si>
  <si>
    <t>Fremdleistungen 7 % Vorsteuer</t>
  </si>
  <si>
    <t>Fremdleistungen ohne Vorsteuer</t>
  </si>
  <si>
    <t>Bauleistungen eines im Inland ansässigen Unternehmers 7 % Vorsteuer und 7 % Umsatzsteuer</t>
  </si>
  <si>
    <t>Sonstige Leistungen eines im anderen EU-Land ansässigen Unternehmers 7 % Vorsteuer und 7 % Umsatzsteuer</t>
  </si>
  <si>
    <t>Leistungen eines im Ausland ansässigen Unternehmers 7 % Vorsteuer und 7 % Umsatzsteuer</t>
  </si>
  <si>
    <t>Bauleistungen eines im Inland ansässigen Unternehmers 19 % Vorsteuer und 19 % Umsatzsteuer</t>
  </si>
  <si>
    <t>Sonstige Leistungen eines im anderen EU-Land ansässigen Unternehmers 19 % Vorsteuer und 19 % Umsatzsteuer</t>
  </si>
  <si>
    <t>Leistungen eines im Ausland ansässigen Unternehmers 19 % Vorsteuer und 19 % Umsatzsteuer</t>
  </si>
  <si>
    <t>Bauleistungen eines im Inland ansässigen Unternehmers ohne Vorsteuer und 7 % Umsatzsteuer</t>
  </si>
  <si>
    <t>Sonstige Leistungen eines im anderen EU-Land ansässigen Unternehmers ohne Vorsteuer und 7 % Umsatzsteuer</t>
  </si>
  <si>
    <t>Leistungen eines im Ausland ansässigen Unternehmers ohne Vorsteuer und 7 % Umsatzsteuer</t>
  </si>
  <si>
    <t>Bauleistungen eines im Inland ansässigen Unternehmers ohne Vorsteuer und 19 % Umsatzsteuer</t>
  </si>
  <si>
    <t>Sonstige Leistungen eines im anderen EU-Land ansässigen Unternehmers ohne Vorsteuer und 19 % Umsatzsteuer</t>
  </si>
  <si>
    <t>Leistungen eines im Ausland ansässigen Unternehmers ohne Vorsteuer und 19 % Umsatzsteuer</t>
  </si>
  <si>
    <t>Erhaltene Skonti aus Leistungen, für die als Leistungsempfänger die Steuer nach § 13b UStG geschuldet wird</t>
  </si>
  <si>
    <t>Erhaltene Skonti aus Leistungen, für die als Leistungsempfänger die Steuer nach § 13b UStG geschuldet wird 19 % Vorsteuer und 19 % Umsatzsteuer</t>
  </si>
  <si>
    <t>Erhaltene Skonti aus Leistungen, für die als Leistungsempfänger die Steuer nach § 13b UStG geschuldet wird ohne Vorsteuer aber mit Umsatzsteuer</t>
  </si>
  <si>
    <t>Erhaltene Skonti aus Leistungen, für die als Leistungsempfänger die Steuer nach § 13b UStG geschuldet wird ohne Vorsteuer, mit 19 % Umsatzsteuer</t>
  </si>
  <si>
    <t>Leistungen nach § 13b UStG mit Vorsteuerabzug</t>
  </si>
  <si>
    <t>Leistungen nach § 13b UStG ohne Vorsteuerabzug</t>
  </si>
  <si>
    <t>Wareneingang</t>
  </si>
  <si>
    <t>Wareneingang 7 % Vorsteuer</t>
  </si>
  <si>
    <t>Wareneingang 19 % Vorsteuer</t>
  </si>
  <si>
    <t>Innergemeinschaftlicher Erwerb 7 % Vorsteuer und 7 % Umsatzsteuer</t>
  </si>
  <si>
    <t>Innergemeinschaftlicher Erwerb 19 % Vorsteuer und 19 % Umsatzsteuer</t>
  </si>
  <si>
    <t>Innergemeinschaftlicher Erwerb ohne Vorsteuer und 7 % Umsatzsteuer</t>
  </si>
  <si>
    <t>Innergemeinschaftlicher Erwerb ohne Vorsteuer und 19 % Umsatzsteuer</t>
  </si>
  <si>
    <t>Innergemeinschaftlicher Erwerb von Neufahrzeugen von Lieferanten ohne Umsatzsteuer-Identifikationsnummer 19 % Vorsteuer und 19 % Umsatzsteuer</t>
  </si>
  <si>
    <t>Wareneingang 5,5 % Vorsteuer</t>
  </si>
  <si>
    <t>Wareneingang 10,7 % Vorsteuer</t>
  </si>
  <si>
    <t>Steuerfreier innergemeinschaftlicher Erwerb</t>
  </si>
  <si>
    <t>Wareneingang im Drittland steuerbar</t>
  </si>
  <si>
    <t>Erwerb 1. Abnehmer innerhalb eines Dreiecksgeschäftes</t>
  </si>
  <si>
    <t>Erwerb Waren als letzter Abnehmer innerhalb Dreiecksgeschäft 19% Vorsteuer und 19% Umsatzsteuer</t>
  </si>
  <si>
    <t>Wareneingang im anderen EU-Land steuerbar</t>
  </si>
  <si>
    <t>Steuerfreie Einfuhren</t>
  </si>
  <si>
    <t>Waren aus einem Umsatzsteuerlager, § 13a UStG 7 % Vorsteuer und 7 % Umsatzsteuer</t>
  </si>
  <si>
    <t>Waren aus einem Umsatzsteuerlager, § 13a UStG 19 % Vorsteuer und 19 % Umsatzsteuer</t>
  </si>
  <si>
    <t>Nicht Abziehbare Vorsteuer</t>
  </si>
  <si>
    <t>Nicht abziehbare Vorsteuer 19 %</t>
  </si>
  <si>
    <t>Nachlässe</t>
  </si>
  <si>
    <t>Nachlässe aus Einkauf Roh-, Hilfs- und Betriebsstoffe</t>
  </si>
  <si>
    <t>Nachlässe 7 % Vorsteuer</t>
  </si>
  <si>
    <t>Nachlässe aus Einkauf Roh-, Hilfs- und Betriebsstoffe 7% Vorsteuer</t>
  </si>
  <si>
    <t>Nachlässe aus Einkauf Roh-, Hilfs- und Betriebsstoffe 19% Vorsteuer</t>
  </si>
  <si>
    <t>Nachlässe aus Einkauf Roh-, Hilfs- und Betriebsstoffe, innergemeinschaftlicher Erwerb 7% Vorsteuer und 7% Umsatzsteuer</t>
  </si>
  <si>
    <t>Nachlässe aus Einkauf Roh-, Hilfs- und Betriebsstoffe, innergemeinschaftlicher Erwerb 19% Vorsteuer und 19% Umsatzsteuer</t>
  </si>
  <si>
    <t>Nachlässe 19 % Vorsteuer</t>
  </si>
  <si>
    <t>Nachlässe 16 % Vorsteuer</t>
  </si>
  <si>
    <t>Nachlässe 15 % Vorsteuer</t>
  </si>
  <si>
    <t>Nachlässe aus innergemeinschaftlichem Erwerb 7 % Vorsteuer und 7 % Umsatzsteuer</t>
  </si>
  <si>
    <t>Nachlässe aus innergemeinschaftlichem Erwerb 19 % Vorsteuer und 19 % Umsatzsteuer</t>
  </si>
  <si>
    <t>Nachlässe aus innergemeinschaftlichem Erwerb 16 % Vorsteuer und 16 % Umsatzsteuer</t>
  </si>
  <si>
    <t>Nachlässe aus innergemeinschaftlichem Erwerb 15 % Vorsteuer und 15 % Umsatzsteuer</t>
  </si>
  <si>
    <t>Erhaltene Skonti</t>
  </si>
  <si>
    <t>Erhaltene Skonti 7 % Vorsteuer</t>
  </si>
  <si>
    <t>Erhaltene Skonti aus Einkauf Roh-, Hilfs- und Betriebsstoffe</t>
  </si>
  <si>
    <t>Erhaltene Skonti aus Einkauf Roh-, Hilfs- und Betriebsstoffe 7% Vorsteuer</t>
  </si>
  <si>
    <t>Erhaltene Skonti 19 % Vorsteuer</t>
  </si>
  <si>
    <t>Erhaltene Skonti aus Einkauf Roh-, Hilfs- und Betriebsstoffe 19% Vorsteuer</t>
  </si>
  <si>
    <t>Erhaltene Skonti aus Einkauf Roh-, Hilfs- und Betriebsstoffe aus steuerpflichtigem innergemeinschaftlichem Erwerb 19% Vorsteuer und 19% Umsatzsteuer</t>
  </si>
  <si>
    <t>Erhaltene Skonti aus Einkauf Roh-, Hilfs- und Betriebsstoffe aus steuerpflichtigem innergemeinschaftlichem Erwerb 7% Vorsteuer und 7% Umsatzsteuer</t>
  </si>
  <si>
    <t>Erhaltene Skonti aus Einkauf Roh-, Hilfs- und Betriebsstoffe aus steuerpflichtigem Innergemeinschaftlichem Erwerb</t>
  </si>
  <si>
    <t>Erhaltene Skonti aus steuerpflichtigem innergemeinschaftlichem Erwerb</t>
  </si>
  <si>
    <t>Erhaltene Skonti aus steuerpflichtigem innergemeinschaftlichem Erwerb 7 % Vorsteuer und 7 % Umsatzsteuer</t>
  </si>
  <si>
    <t>Erhaltene Skonti aus steuerpflichtigem innergemeinschaftlichem Erwerb 19 % Vorsteuer und 19 % Umsatzsteuer</t>
  </si>
  <si>
    <t>Erhaltene Boni 7 % Vorsteuer</t>
  </si>
  <si>
    <t>Erhaltene Boni aus Einkauf Roh-, Hilfs- und Betriebsstoffe</t>
  </si>
  <si>
    <t>Erhaltene Boni aus Einkauf Roh-, Hilfs- und Betriebsstoffe 7% Vorsteuer</t>
  </si>
  <si>
    <t>Erhaltene Boni aus Einkauf Roh-, Hilfs- und Betriebsstoffe 19% Vorsteuer</t>
  </si>
  <si>
    <t>Erhaltene Boni 19 % Vorsteuer</t>
  </si>
  <si>
    <t>Erhaltene Boni</t>
  </si>
  <si>
    <t>Erhaltene Rabatte</t>
  </si>
  <si>
    <t>Erhaltene Rabatte 7 % Vorsteuer</t>
  </si>
  <si>
    <t>Erhaltene Rabatte aus Einkauf Roh-, Hilfs- und Betriebsstoffe</t>
  </si>
  <si>
    <t>Erhaltene Rabatte aus Einkauf Roh-, Hilfs- und Betriebsstoffe 7% Vorsteuer</t>
  </si>
  <si>
    <t>Erhaltene Rabatte aus Einkauf Roh-, Hilfs- und Betriebsstoffe 19% Vorsteuer</t>
  </si>
  <si>
    <t>Erhaltene Skonti aus Einkauf Roh-, Hilfs- und Betriebsstoffe 10,7% Vorsteuer</t>
  </si>
  <si>
    <t>Erhaltene Rabatte 19 % Vorsteuer</t>
  </si>
  <si>
    <t>Erhaltene Skonti aus Erwerb Roh-, Hilfs- und Betriebsstoffe als letzter Abnehmer innerhalb Dreiecksgeschäft 19% Vorsteuer und 19%Umsatzsteuer</t>
  </si>
  <si>
    <t>Erhaltene Skonti aus Erwerb Waren als letzter Abnehmer innerhalb Dreiecksgeschäft 19% Vorsteuer und 19% Umsatzsteuer</t>
  </si>
  <si>
    <t>Erhaltene Skonti 5,5% Vorsteuer</t>
  </si>
  <si>
    <t>Erhaltene Skonti 10,7% Vorsteuer</t>
  </si>
  <si>
    <t>Erhaltene Skonti aus Einkauf Roh-, Hilfsund Betriebsstoffe 5,5% Vorsteuer</t>
  </si>
  <si>
    <t>Bezugsnebenkosten</t>
  </si>
  <si>
    <t>Leergut</t>
  </si>
  <si>
    <t>Zölle und Einfuhrabgaben</t>
  </si>
  <si>
    <t>Bestandsveränderungen Waren</t>
  </si>
  <si>
    <t>Bestandsveränderungen Roh-, Hilfs- und Betriebsstoffe</t>
  </si>
  <si>
    <t>Bestandsveränderungen Roh-, Hilfe- und Betriebsstoffe sowie bezogene Waren</t>
  </si>
  <si>
    <t>Bestand Roh-, Hilfs- und Betriebsstoffe</t>
  </si>
  <si>
    <t>Bestand Waren</t>
  </si>
  <si>
    <t>Verrechnete Stoffkosten (Gegenkonto zu 4000-99)</t>
  </si>
  <si>
    <t>Material- und Stoffverbrauch</t>
  </si>
  <si>
    <t>Löhne und Gehälter</t>
  </si>
  <si>
    <t>Löhne</t>
  </si>
  <si>
    <t>Gehälter</t>
  </si>
  <si>
    <t>Geschäftsführergehälter der GmbH-Gesellschafter</t>
  </si>
  <si>
    <t>Ehegattengehalt</t>
  </si>
  <si>
    <t>Tantiemen Gesellschafter-Geschäftsführer</t>
  </si>
  <si>
    <t>Geschäftsführergehälter</t>
  </si>
  <si>
    <t>Vergütungen an angestellte Mitunternehmer § 15 EStG</t>
  </si>
  <si>
    <t>Tantiemen Arbeitnehmer</t>
  </si>
  <si>
    <t>Gesetzliche soziale Aufwendungen</t>
  </si>
  <si>
    <t>Gesetzliche soziale Aufwendungen für Mitunternehmer § 15 EStG</t>
  </si>
  <si>
    <t>Beiträge zur Berufsgenossenschaft</t>
  </si>
  <si>
    <t>Ausgleichsabgabe i.S.d Schwerbehindertengesetzes</t>
  </si>
  <si>
    <t>Freiwillige soziale Aufwendungen, lohnsteuerfrei</t>
  </si>
  <si>
    <t>Sonstige soziale Abgaben</t>
  </si>
  <si>
    <t>Soziale Abgaben für Minijobber</t>
  </si>
  <si>
    <t>Freiwillige soziale Aufwendungen, lohnsteuerpflichtig</t>
  </si>
  <si>
    <t>Freiwillige Zuwendungen an Minijobber</t>
  </si>
  <si>
    <t>Freiwillige Zuwendungen an Gesellschafter-Geschäftsführer</t>
  </si>
  <si>
    <t>Freiwillige Zuwendungen an angestellte Mitunternehmer § 15 EStG</t>
  </si>
  <si>
    <t>Pauschale Steuer auf sonstige Bezüge (z.B. Fahrtkostenzuschüsse)</t>
  </si>
  <si>
    <t>Krankengeldzuschüsse</t>
  </si>
  <si>
    <t>Sachzuwendungen und Dienstleistungen an Minijobber</t>
  </si>
  <si>
    <t>Sachzuwendungen und Dienstleistungen an Arbeitnehmer</t>
  </si>
  <si>
    <t>Sachzuwendungen und Dienstleistungen an Gesellschafter-Geschäftsführer</t>
  </si>
  <si>
    <t>Sachzuwendungen und Dienstleistungen an angestellte Mitunternehmer § 15 EStG</t>
  </si>
  <si>
    <t>Zuschüsse der Agenturen für Arbeit (Haben)</t>
  </si>
  <si>
    <t>Versorgungskassen</t>
  </si>
  <si>
    <t>Aufwendungen für Altersversorgung</t>
  </si>
  <si>
    <t>Aufwendungen für Altersversorgung für Gesellschafter-Geschäftsführer</t>
  </si>
  <si>
    <t>Pauschale Steuer auf sonstige Bezüge (z.B. Direktversicherungen)</t>
  </si>
  <si>
    <t>Aufwendungen für Altersversorgung für Mitunternehmer § 15 EStG</t>
  </si>
  <si>
    <t>Aufwendungen für Unterstützung</t>
  </si>
  <si>
    <t>Vermögenswirksame Leistungen</t>
  </si>
  <si>
    <t>Fahrtkostenerstattung - Wohnung/Arbeitsstätte</t>
  </si>
  <si>
    <t>Bedienungsgelder</t>
  </si>
  <si>
    <t>Aushilfslöhne</t>
  </si>
  <si>
    <t>Pauschale Steuern für Minijobber</t>
  </si>
  <si>
    <t>Löhne für Minijobs</t>
  </si>
  <si>
    <t>Pauschale Steuern für GesellschafterGeschäftsführer</t>
  </si>
  <si>
    <t>Pauschale Steuern für angestellte Mitunternehmer, § 15 EStG</t>
  </si>
  <si>
    <t>Pauschale Steuern für Arbeitnehmer</t>
  </si>
  <si>
    <t>Pauschale Steuer für Aushilfen</t>
  </si>
  <si>
    <t>Raumkosten</t>
  </si>
  <si>
    <t>Miete (unbewegliche Wirtschaftsgüter)</t>
  </si>
  <si>
    <t>Aufwendungen für gemietete oder gepachtete unbewegliche Wirtschaftsgüter, die gewerbesteuerlich hinzuzurechnen sind</t>
  </si>
  <si>
    <t>Miete/ Aufwendungen für doppelte Haushaltsführung</t>
  </si>
  <si>
    <t>Leasing (unbewegliche Wirtschaftsgüter)</t>
  </si>
  <si>
    <t>Vergütungen an Mitunternehmer für die mietweise Überlassung ihrer unbeweglichen Wirtschaftsgüter § 15 EStG</t>
  </si>
  <si>
    <t>Pacht (unbewegliche Wirtschaftsgüter)</t>
  </si>
  <si>
    <t>Vergütungen an Gesellschafter für die miet- oder pachtweise Überlassung ihrer unbeweglichen Wirtschaftsgüter</t>
  </si>
  <si>
    <t>Miet- und Pachtnebenkosten (Gewerbesteuerlich nicht zu berücksichtigen)</t>
  </si>
  <si>
    <t>Vergütungen an Mitunternehmer für die pachtweise Überlassung ihrer unbeweglichen Wirtschaftsgüter § 15 EStG</t>
  </si>
  <si>
    <t>Heizung</t>
  </si>
  <si>
    <t>Gas, Strom, Wasser</t>
  </si>
  <si>
    <t>Reinigung</t>
  </si>
  <si>
    <t>Instandhaltung betrieblicher Räume</t>
  </si>
  <si>
    <t>Abgaben für betrieblich genutzten Grundbesitz</t>
  </si>
  <si>
    <t>Sonstige Raumkosten</t>
  </si>
  <si>
    <t>Aufwendungen für ein häusliches Arbeitszimmer (abziehbarer Anteil)</t>
  </si>
  <si>
    <t>Aufwendungen für ein häusliches Arbeitszimmer (nicht abziehbarer Anteil)</t>
  </si>
  <si>
    <t>Grundstücksaufwendungen, betrieblich</t>
  </si>
  <si>
    <t>Gewerbesteuer</t>
  </si>
  <si>
    <t>Sonstige Betriebssteuern</t>
  </si>
  <si>
    <t>Verbrauchsteuer</t>
  </si>
  <si>
    <t>Ökosteuer</t>
  </si>
  <si>
    <t>Versicherungen</t>
  </si>
  <si>
    <t>Versicherung für Gebäude</t>
  </si>
  <si>
    <t>Nettoprämie für Rückdeckung künftiger Versorgungsleistungen</t>
  </si>
  <si>
    <t>Beiträge</t>
  </si>
  <si>
    <t>Sonstige Abgaben</t>
  </si>
  <si>
    <t>Steuerlich abzugsfähige Verspätungszuschläge und Zwangsgelder</t>
  </si>
  <si>
    <t>Steuerlich nicht abzugsfähige Verspätungszuschläge und Zwangsgelder</t>
  </si>
  <si>
    <t>(zur freien Verfügung)</t>
  </si>
  <si>
    <t>Fahrzeugkosten</t>
  </si>
  <si>
    <t>Kfz-Steuern</t>
  </si>
  <si>
    <t>Kfz-Versicherungen</t>
  </si>
  <si>
    <t>Laufende Kfz-Betriebskosten</t>
  </si>
  <si>
    <t>Kfz-Reparaturen</t>
  </si>
  <si>
    <t>Garagenmieten</t>
  </si>
  <si>
    <t>Mautgebühren</t>
  </si>
  <si>
    <t>Mietleasing Kfz</t>
  </si>
  <si>
    <t>Sonstige Kfz-Kosten</t>
  </si>
  <si>
    <t>Kfz-Kosten für betrieblich genutzte zum Privatvermögen gehörende Kraftfahrzeuge</t>
  </si>
  <si>
    <t>Fremdfahrzeuge</t>
  </si>
  <si>
    <t>Werbekosten</t>
  </si>
  <si>
    <t>Streuartikel</t>
  </si>
  <si>
    <t>Geschenke abzugsfähig ohne § 37b EStG</t>
  </si>
  <si>
    <t>Geschenke abzugsfähig mit § 37b EStG</t>
  </si>
  <si>
    <t>Pauschale Steuern für Geschenke und Zugaben abzugsfähig</t>
  </si>
  <si>
    <t>Geschenke nicht abzugsfähig ohne § 37b EStG</t>
  </si>
  <si>
    <t>Geschenke nicht abzugsfähig mit § 37b EStG</t>
  </si>
  <si>
    <t>Pauschale Steuern für Geschenke und Zuwendungen nicht abzugsfähig</t>
  </si>
  <si>
    <t>Geschenke ausschließlich betrieblich genutzt</t>
  </si>
  <si>
    <t>Zugaben mit § 37b EStG</t>
  </si>
  <si>
    <t>Repräsentationskosten</t>
  </si>
  <si>
    <t>Bewirtungskosten</t>
  </si>
  <si>
    <t>Sonstige eingeschränkt abziehbare Betriebsausgaben (abziehbarer Anteil)</t>
  </si>
  <si>
    <t>Sonstige eingeschränkt abziehbare Betriebsausgaben (nicht abziehbarer Anteil)</t>
  </si>
  <si>
    <t>Aufmerksamkeiten</t>
  </si>
  <si>
    <t>Nicht abzugsfähige Bewirtungskosten</t>
  </si>
  <si>
    <t>Nicht abzugsfähige Betriebsausgaben aus Werbe- und Repräsentationskosten</t>
  </si>
  <si>
    <t>Reisekosten Arbeitnehmer</t>
  </si>
  <si>
    <t>Reisekosten Arbeitnehmer, Fahrtkosten</t>
  </si>
  <si>
    <t>Reisekosten Arbeitnehmer Verpflegungsmehraufwand</t>
  </si>
  <si>
    <t>Reisekosten Arbeitnehmer Übernachtungsaufwand</t>
  </si>
  <si>
    <t>Kilometergelderstattung Arbeitnehmer</t>
  </si>
  <si>
    <t>Reisekosten Unternehmer</t>
  </si>
  <si>
    <t>Reisekosten Unternehmer (nicht abziehbarer Anteil)</t>
  </si>
  <si>
    <t>Reisekosten Unternehmer, Fahrtkosten</t>
  </si>
  <si>
    <t>Reisekosten Unternehmer Verpflegungsmehraufwand</t>
  </si>
  <si>
    <t>Reisekosten Unternehmer Übernachtungsaufwand und Reisenebenkosten</t>
  </si>
  <si>
    <t>Fahrten zwischen Wohnung und Betriebsstätte und Familienheimfahrten (abziehbarer Anteil)</t>
  </si>
  <si>
    <t>Fahrten zwischen Wohnung und Betriebsstätte und Familienheimfahrten (nicht abziehbarer Anteil)</t>
  </si>
  <si>
    <t>Fahrten zwischen Wohnung und Betriebsstätte und Familienheimfahrten (Haben)</t>
  </si>
  <si>
    <t>Verpflegungsmehraufwendungen im Rahmen der doppelten Haushaltsführung</t>
  </si>
  <si>
    <t>Kosten der Warenabgabe</t>
  </si>
  <si>
    <t>Verpackungsmaterial</t>
  </si>
  <si>
    <t>Ausgangsfrachten</t>
  </si>
  <si>
    <t>Transportversicherungen</t>
  </si>
  <si>
    <t>Verkaufsprovisionen</t>
  </si>
  <si>
    <t>Fremdarbeiten (Vertrieb)</t>
  </si>
  <si>
    <t>Aufwand für Gewährleistungen</t>
  </si>
  <si>
    <t>Reparaturen und Instandhaltungen von technischen Anlagen und Maschinen</t>
  </si>
  <si>
    <t>Reparaturen und Instandhaltung von Bauten</t>
  </si>
  <si>
    <t>Reparaturen und Instandhaltungen von anderen Anlagen und Betriebs- und Geschäftausstattung</t>
  </si>
  <si>
    <t>Wartungskosten für Hard- und Software</t>
  </si>
  <si>
    <t>Zuführung zu Aufwandsrückstellungen</t>
  </si>
  <si>
    <t>Sonstige Reparaturen und Instandhaltungen</t>
  </si>
  <si>
    <t>Mietleasing (bewegliche Wirtschaftsgüter)</t>
  </si>
  <si>
    <t>Kaufleasing</t>
  </si>
  <si>
    <t>Abschreibungen auf Aufwendungen für die Ingangsetzung und Erweiterung des Geschäftsbetriebs</t>
  </si>
  <si>
    <t>Abschreibungen auf immaterielle Vermögensgegenstände</t>
  </si>
  <si>
    <t>Abschreibungen auf selbst geschaffene immaterielle Vermögensgegenstände</t>
  </si>
  <si>
    <t>Abschreibungen auf den Geschäfts- oder Firmenwert</t>
  </si>
  <si>
    <t>Außerplanmäßige Abschreibungen auf den Geschäfts- oder Firmenwert</t>
  </si>
  <si>
    <t>Außerplanmäßige Abschreibungen auf immaterielle Vermögensgegenstände</t>
  </si>
  <si>
    <t>Außerplanmäßige Abschreibungen auf selbst geschaffene immaterielle Vermögensgegenstände</t>
  </si>
  <si>
    <t>Abschreibungen, Anlagevermögen (ohne AfA auf Kfz und Gebäude)</t>
  </si>
  <si>
    <t>Abschreibungen auf Gebäude</t>
  </si>
  <si>
    <t>Abschreibungen auf Kfz</t>
  </si>
  <si>
    <t>Abschreibungen auf Gebäudeteil des häuslichen Arbeitszimmers</t>
  </si>
  <si>
    <t>Außerplanmäßige Abschreibungen auf Sachanlagen</t>
  </si>
  <si>
    <t>Absetzung für außergewöhnliche technische und wirtschaftliche Abnutzung der Gebäude</t>
  </si>
  <si>
    <t>Absetzung für außergewöhnliche technische und wirtschaftliche Abnutzung des Kfz</t>
  </si>
  <si>
    <t>Absetzung für außergewöhnliche technische und wirtschaftliche Abnutzung sonstige Wirtschaftsgüter</t>
  </si>
  <si>
    <t>Abschreibungen auf Sachanlagen aufgrund steuerlicher Sondervorschriften</t>
  </si>
  <si>
    <t>Sonderabschreibungen nach § 7g Abs. 5 EStG (ohne Kfz)</t>
  </si>
  <si>
    <t>Sonderabschreibungen nach § 7g Abs. 5 EStG (für Kfz)</t>
  </si>
  <si>
    <t>Kürzung der Anschaffungs- oder Herstellungskosten gem. §7g Abs. 2 EStG n.F. (ohne Kfz)</t>
  </si>
  <si>
    <t>Kürzung der Anschaffungs- oder Herstellungskosten gem. § 7g Abs. 2 EStG n.F. (für Kfz)</t>
  </si>
  <si>
    <t>Sofortabschreibung geringwertiger Wirtschaftsgüter</t>
  </si>
  <si>
    <t>Abschreibungen auf aktivierte, geringwertige Wirtschaftsgüter</t>
  </si>
  <si>
    <t>Abschreibungen auf Sammelposten Wirtschaftsgüter</t>
  </si>
  <si>
    <t>Außerplanmäßige Abschreibungen auf aktivierte, geringwertige Wirtschaftsgüter</t>
  </si>
  <si>
    <t>Abschreibungen auf Finanzanlagen (nicht dauerhaft)</t>
  </si>
  <si>
    <t>Abschreibungen Finanzanlagen (dauerhaft)</t>
  </si>
  <si>
    <t>Abschreibungen auf Finanzanlagen § 3 Nr. 40 EStG / § 8b Abs. 3 KStG (inländische Kap.Ges.) (dauerhaft)</t>
  </si>
  <si>
    <t>Aufwendungen auf Grund von Verlustanteilen an gewerblichen und selbständigen Mitunternehmerschaften, § 8 GewStG bzw. § 18 EStG</t>
  </si>
  <si>
    <t>Abschreibungen auf Finanzanlagen auf Grund § 6b EStG-Rücklage, § 3 Nr. 40 EStG / § 8b Abs. 3 KStG (inländische Kap.Ges.)</t>
  </si>
  <si>
    <t>Abschreibungen auf Finanzanlagen auf Grund § 6b EStG-Rücklage</t>
  </si>
  <si>
    <t>Abschreibungen auf Wertpapiere des Umlaufvermögens</t>
  </si>
  <si>
    <t>Abschreibungen auf Wertpapiere des Umlaufvermögens § 3 Nr. 40 EStG / § 8b Abs. 3 KStG (inländische Kap.Ges.)</t>
  </si>
  <si>
    <t>Abschreibungen auf Finanzanlagen - verbundene Unternehmen</t>
  </si>
  <si>
    <t>Abschreibungen auf Wertpapiere des Umlaufvermögens - verbundene Unternehmen</t>
  </si>
  <si>
    <t>Abschreibungen auf sonstige Vermögensgegenstände des Umlaufvermögens (soweit unüblich hoch)</t>
  </si>
  <si>
    <t>Abschreibungen auf Umlaufvermögen, steuerrechtlich bedingt (soweit unübliche Höhe)</t>
  </si>
  <si>
    <t>Abschreibungen auf Umlaufvermögen außer Vorräte und Wertpapiere des Umlaufvermögens (übliche Höhe)</t>
  </si>
  <si>
    <t>Abschreibungen auf Umlaufvermögen außer Vorräte und Wertpapiere des Umlaufvermögens, steuerrechtlich bedingt (übliche Höhe)</t>
  </si>
  <si>
    <t>Abschreibungen auf Roh-, Hilfs- und Betriebsstoffe/Waren (soweit unübliche Höhe)</t>
  </si>
  <si>
    <t>Sonstige betriebliche Aufwendungen</t>
  </si>
  <si>
    <t>Interimskonto für Aufwendungen in einem anderen Land, bei denen eine Vorsteuervergütung möglich ist</t>
  </si>
  <si>
    <t>Sonstige Aufwendungen betrieblich und regelmäßig</t>
  </si>
  <si>
    <t>Fremdleistungen/Fremdarbeiten</t>
  </si>
  <si>
    <t>Porto</t>
  </si>
  <si>
    <t>Telefon</t>
  </si>
  <si>
    <t>Telefax und Internetkosten</t>
  </si>
  <si>
    <t>Bürobedarf</t>
  </si>
  <si>
    <t>Zeitschriften, Bücher</t>
  </si>
  <si>
    <t>Fortbildungskosten</t>
  </si>
  <si>
    <t>Freiwillige Sozialleistungen</t>
  </si>
  <si>
    <t>Vergütungen an Mitunternehmer §15 EStG</t>
  </si>
  <si>
    <t>Haftungsvergütung an Mitunternehmer § 15 EStG</t>
  </si>
  <si>
    <t>Rechts- und Beratungskosten</t>
  </si>
  <si>
    <t>Buchführungskosten</t>
  </si>
  <si>
    <t>Abschluss- und Prüfungskosten</t>
  </si>
  <si>
    <t>Vergütungen an Gesellschafter für die miet- oder pachtweise Überlassung ihrer beweglichen Wirtschaftsgüter</t>
  </si>
  <si>
    <t>Vergütungen an Mitunternehmer für die miet- oder pachtweise Überlassung ihrer beweglichen Wirtschaftsgüter § 15 EStG</t>
  </si>
  <si>
    <t>Mieten für Einrichtungen (bewegliche Wirtschaftsgüter)</t>
  </si>
  <si>
    <t>Pacht (bewegliche Wirtschaftsgüter)</t>
  </si>
  <si>
    <t>Aufwendungen für gemietete oder gepachtete bewegliche Wirtschaftsgüter die gewerbesteuerlich hinzuzurechnen sind</t>
  </si>
  <si>
    <t>Aufwendungen für die zeitlich befristete Überlassung von Rechten (Lizenzen, Konzessionen)</t>
  </si>
  <si>
    <t>Aufwendungen für Abraum- und Abfallbeseitigung</t>
  </si>
  <si>
    <t>Nebenkosten des Geldverkehrs</t>
  </si>
  <si>
    <t>Aufwendungen aus Anteilen an Kapitalgesellschaften §§ 3 Nr. 40, 3c EStG / § 8b Abs. 1 und Abs. 4 KStG (inländ. Kap.Ges.)</t>
  </si>
  <si>
    <t>Veräußerungskosten § 3 Nr. 40 EStG/ § 8b Abs. 2 KStG (inländische Kap.Ges.)</t>
  </si>
  <si>
    <t>Sonstiger Betriebsbedarf</t>
  </si>
  <si>
    <t>Genossenschaftliche Rückvergütung an Mitglieder</t>
  </si>
  <si>
    <t>Werkzeuge und Kleingeräte</t>
  </si>
  <si>
    <t>Kalkulatorischer Unternehmerlohn</t>
  </si>
  <si>
    <t>Kalkulatorische Miete und Pacht</t>
  </si>
  <si>
    <t>Kalkulatorische Zinsen</t>
  </si>
  <si>
    <t>Kalkulatorische Abschreibungen</t>
  </si>
  <si>
    <t>Kalkulatorische Wagnisse</t>
  </si>
  <si>
    <t>Kalkulatorischer Lohn für unentgeltliche Mitarbeiter</t>
  </si>
  <si>
    <t>Herstellungskosten</t>
  </si>
  <si>
    <t>Verwaltungskosten</t>
  </si>
  <si>
    <t>Vertriebskosten</t>
  </si>
  <si>
    <t>Gegenkonto zu 4996-4998</t>
  </si>
  <si>
    <t>Unfertige Erzeugnisse, unfertige Leistungen (Bestand)</t>
  </si>
  <si>
    <t>Unfertige Erzeugnisse (Bestand)</t>
  </si>
  <si>
    <t>Unfertige Leistungen (Bestand)</t>
  </si>
  <si>
    <t>In Ausführung befindliche Bauaufträge</t>
  </si>
  <si>
    <t>In Arbeit befindliche Aufträge</t>
  </si>
  <si>
    <t>Fertige Erzeugnisse und Waren (Bestand)</t>
  </si>
  <si>
    <t>Fertige Erzeugnisse (Bestand)</t>
  </si>
  <si>
    <t>Waren (Bestand)</t>
  </si>
  <si>
    <t>Umsatzerlöse (Zur freien Verfügung)</t>
  </si>
  <si>
    <t>Steuerfreie Umsätze § 4 Nr.8 ff. UStG</t>
  </si>
  <si>
    <t>Steuerfreie Umsätze nach § 4 Nr. 12 UStG (Vermietung und Verpachtung)</t>
  </si>
  <si>
    <t>Sonstige steuerfreie Umsätze Inland</t>
  </si>
  <si>
    <t>Steuerfreie Umsätze § 4 Nr. 1a UStG</t>
  </si>
  <si>
    <t>Steuerfreie innergemeinschaftliche Lieferungen § 4 Nr.1 b UStG</t>
  </si>
  <si>
    <t>Lieferungen des ersten Abnehmers bei innergemeinschaftlichen Dreiecksgeschäften § 25 b Abs. 2 UStG</t>
  </si>
  <si>
    <t>Steuerfreie innergemeinschaftliche Lieferungen von Neufahrzeugen an Abnehmer ohne UmsatzsteuerIdentifikationsnummer</t>
  </si>
  <si>
    <t>Steuerfreie Umsätze Offshore usw.</t>
  </si>
  <si>
    <t>Sonstige steuerfreie Umsätze (z. B. § 4 Nr.2-7 UStG)</t>
  </si>
  <si>
    <t>Steuerfreie Umsätze ohne Vorsteuer zum Gesamtumsatz gehörend, § 4 UStG</t>
  </si>
  <si>
    <t>Steuerfreie Umsätze ohne Vorsteuerabzug zum Gesamtumsatz gehörend</t>
  </si>
  <si>
    <t>Erlöse die mit den Durchschnittssätzen des § 24 UStG versteuert werden</t>
  </si>
  <si>
    <t>Umsatzerlöse nach §§ 25 und 25a UStG 19% USt</t>
  </si>
  <si>
    <t>Umsatzerlöse nach §§ 25 und 25a UStG ohne USt</t>
  </si>
  <si>
    <t>Umsatzerlöse aus Reiseleistungen § 25 Abs. 2 UStG, steuerfrei</t>
  </si>
  <si>
    <t>Erlöse als Kleinunternehmer i.S.d. § 19 Abs. 1 UStG</t>
  </si>
  <si>
    <t>Erlöse aus Geldspielautomaten 19 % USt</t>
  </si>
  <si>
    <t>Erlöse 7 % USt</t>
  </si>
  <si>
    <t>Erlöse aus im Inland steuerpflichtigen EU-Lieferungen 7 % USt</t>
  </si>
  <si>
    <t>Erlöse aus im Inland steuerpflichtigen EU-Lieferungen 19 % USt</t>
  </si>
  <si>
    <t>Erlöse aus im anderen EU-Land steuerpflichtigen Lieferungen</t>
  </si>
  <si>
    <t>Erlöse aus im Inland steuerpflichtigen EU-Lieferungen 16 % USt</t>
  </si>
  <si>
    <t>Erlöse aus im anderen EU-Land steuerpflichtigen elektronischen Dienstleistungen</t>
  </si>
  <si>
    <t>Erlöse aus Lieferungen von Mobilfunkgeräten/Schaltkreisen/Tablet-Computern/ Spielekonsolen für die der Leistungsempfänger die Umsatzsteuer nach §13b schuldet</t>
  </si>
  <si>
    <t>Erlöse aus im anderen EU-Land steuerpflichtigen sonstigen Leistungen, für die der Leistungsempfänger die Umsatzsteuer schuldet</t>
  </si>
  <si>
    <t>Erlöse aus Leistungen, für die der Leistungsempfänger die Steuer nach § 13b UStG schuldet.</t>
  </si>
  <si>
    <t>Erlöse aus im Drittland steuerbaren Leistungen, im Inland nicht steuerbare Umsätze</t>
  </si>
  <si>
    <t>Erlöse aus im anderen EU-Land steuerbaren Leistungen, im Inland nicht steuerbare Umsätze</t>
  </si>
  <si>
    <t>Erlöse 16 % USt</t>
  </si>
  <si>
    <t>Erlöse 19 % USt</t>
  </si>
  <si>
    <t>Erlöse 19% USt</t>
  </si>
  <si>
    <t>Provisionsumsätze</t>
  </si>
  <si>
    <t>Provisionsumsätze steuerfrei § 4 Nr.8 ff UStG</t>
  </si>
  <si>
    <t>Provisionsumsätze steuerfrei § 4 Nr. 5 UStG</t>
  </si>
  <si>
    <t>Provisionsumsätze 7 % USt</t>
  </si>
  <si>
    <t>Provisionsumsätze 19 % USt</t>
  </si>
  <si>
    <t>Erlöse Abfallverwertung</t>
  </si>
  <si>
    <t>Erlöse Leergut</t>
  </si>
  <si>
    <t>Sonstige Erträge aus Provisionen, Lizenzen und Patenten</t>
  </si>
  <si>
    <t>Sonstige Erträge aus Provisionen, Lizenzen und Patenten, steuerfrei § 4 Nr. 8 ff. UStG</t>
  </si>
  <si>
    <t>Sonstige Erträge aus Provisionen, Lizenzen und Patenten, steuerfrei § 4 Nr. 5 UStG</t>
  </si>
  <si>
    <t>Sonstige Erträge aus Provisionen, Lizenzen und Patenten, 7% USt</t>
  </si>
  <si>
    <t>Sonstige Erträge aus Provisionen, Lizenzen und Patenten, 19% USt</t>
  </si>
  <si>
    <t>Statistisches Konto Erlöse zum allgemeinen Umsatzsteuersatz (EÜR)</t>
  </si>
  <si>
    <t>Statistisches Konto Erlöse zum ermäßigten Umsatzsteuersatz (EÜR)</t>
  </si>
  <si>
    <t>Statistisches Konto Erlöse steuerfrei und nicht steuerbar (EÜR)</t>
  </si>
  <si>
    <t>Gegenkonto 8580 - 8582 bei Aufteilung der Erlöse nach Steuersätzen (EÜR)</t>
  </si>
  <si>
    <t>Verrechnete sonstige Sachbezüge (keine Waren)</t>
  </si>
  <si>
    <t>Sachbezüge 7 % USt (Waren)</t>
  </si>
  <si>
    <t>Sachbezüge 19 % USt (Waren)</t>
  </si>
  <si>
    <t>Sonstige Erlöse betrieblich und regelmäßig</t>
  </si>
  <si>
    <t>Erstattete Vorsteuer anderer Länder</t>
  </si>
  <si>
    <t>Sonstige betriebliche Erträge von verbundenen Unternehmen</t>
  </si>
  <si>
    <t>Andere Nebenerlöse</t>
  </si>
  <si>
    <t>Sonstige Erträge betrieblich und regelmäßig, steuerfrei § 4 Nr. 8 ff UStG</t>
  </si>
  <si>
    <t>Verrechnete sonstige Sachbezüge</t>
  </si>
  <si>
    <t>Verrechnete sonstige Sachbezüge aus Kfz-Gestellung 19% USt</t>
  </si>
  <si>
    <t>Verrechnete sonstige Sachbezüge 19% USt</t>
  </si>
  <si>
    <t>Verrechnete sonstige Sachbezüge ohne Umsatzsteuer</t>
  </si>
  <si>
    <t>Sonstige betriebliche Erträge, steuerfrei z. B. § 4 Nr. 2-7 UStG</t>
  </si>
  <si>
    <t>Sonstige Erlöse betrieblich und regelmäßig 7 % USt</t>
  </si>
  <si>
    <t>Sonstige Erlöse betrieblich und regelmäßig 19 % USt</t>
  </si>
  <si>
    <t>Erlöse Zinsen und Diskontspesen</t>
  </si>
  <si>
    <t>Erlöse Zinsen und Diskontspesen aus verbundenen Unternehmen</t>
  </si>
  <si>
    <t>Erlösschmälerungen</t>
  </si>
  <si>
    <t>Erlösschmälerungen aus steuerfreien Umsätzen § 4 Nr. 1a UStG</t>
  </si>
  <si>
    <t>Erlösschmälerungen 7 % USt</t>
  </si>
  <si>
    <t>Erlösschmälerungen 19 % USt</t>
  </si>
  <si>
    <t>Erlösschmälerungen 16 % USt</t>
  </si>
  <si>
    <t>Erlösschmälerungen aus steuerfreien innergemeinschaftlichen Lieferungen</t>
  </si>
  <si>
    <t>Erlösschmälerungen aus im Inland steuerpflichtigen EU-Lieferungen 7 % USt</t>
  </si>
  <si>
    <t>Erlösschmälerungen aus im Inland steuerpflichtigen EU-Lieferungen 19 % USt</t>
  </si>
  <si>
    <t>Erlösschmälerungen aus im anderen EU-Land steuerpflichtigen Lieferungen</t>
  </si>
  <si>
    <t>Erlösschmälerungen aus im Inland steuerpflichtigen EU-Lieferungen 16 % USt</t>
  </si>
  <si>
    <t>Gewährte Skonti</t>
  </si>
  <si>
    <t>Gewährte Skonti 7 % USt</t>
  </si>
  <si>
    <t>Gewährte Skonti 19 % USt</t>
  </si>
  <si>
    <t>Gewährte Skonti aus Lieferungen von Mobilfunkgeräten/Schaltkreisen/ Tablet-Computern/Spielekonsolen für die der Leistungsempfänger die Umsatzsteuer nach § 13b UStG schuldet</t>
  </si>
  <si>
    <t>Gewährte Skonti aus Leistungen, für die der Leistungsempfänger die Umsatzsteuer nach § 13b UStG schuldet</t>
  </si>
  <si>
    <t>Gewährte Skonti aus Erlösenaus im anderen EU-Land steuerpflichtigen sonstigen Leistungen, für die der Leistungsempfänger die Umsatzsteuer schuldet</t>
  </si>
  <si>
    <t>Gewährte Skonti aus steuerfreien innergemeinschaftlichem Lieferungen § 4 Nr. 1b UStG</t>
  </si>
  <si>
    <t>Gewährte Skonti aus im Inland steuerpflichtigen EU-Lieferungen</t>
  </si>
  <si>
    <t>Gewährte Skonti aus im Inland steuerpflichtigen EU-Lieferungen 7 % USt</t>
  </si>
  <si>
    <t>Gewährte Skonti aus im Inland steuerpflichtigen EU-Lieferungen 19 % USt</t>
  </si>
  <si>
    <t>Gewährte Boni 7 % USt</t>
  </si>
  <si>
    <t>Gewährte Boni 19 % USt</t>
  </si>
  <si>
    <t>Gewährte Boni</t>
  </si>
  <si>
    <t>Gewährte Rabatte</t>
  </si>
  <si>
    <t>Gewährte Rabatte 7 % USt</t>
  </si>
  <si>
    <t>Gewährte Rabatte 19 % USt</t>
  </si>
  <si>
    <t>Erlöse aus Verkäufen Sachanlagevermögen (bei Buchverlust)</t>
  </si>
  <si>
    <t>Erlöse aus Verkäufen Sachanlagevermögen 19 % USt (bei Buchverlust)</t>
  </si>
  <si>
    <t>Erlöse aus Verkäufen Sachanlagevermögen steuerfrei § 4 Nr. 1a UStG (bei Buchverlust)</t>
  </si>
  <si>
    <t>Erlöse aus Verkäufen Sachanlagevermögen steuerfrei § 4 Nr. 1b UStG (bei Buchverlust)</t>
  </si>
  <si>
    <t>Erlöse aus Verkäufen immaterieller Vermögensgegenstände (bei Buchverlust)</t>
  </si>
  <si>
    <t>Erlöse aus Verkäufen Finanzanlagen (bei Buchverlust)</t>
  </si>
  <si>
    <t>Erlöse aus Verkäufen Finanzanlagen § 3 Nr. 40 EStG / § 8b Abs. 3 KStG (inländische Kap.Ges.) (bei Buchverlust)</t>
  </si>
  <si>
    <t>Erlöse aus Verkäufen Sachanlagevermögen 19 % USt (bei Buchgewinn)</t>
  </si>
  <si>
    <t>Erlöse aus Verkäufen Sachanlagevermögen steuerfrei § 4 Nr. 1a UStG (bei Buchgewinn)</t>
  </si>
  <si>
    <t>Erlöse aus Verkäufen Sachanlagevermögen steuerfrei § 4 Nr. 1b UStG (bei Buchgewinn)</t>
  </si>
  <si>
    <t>Erlöse aus Verkäufen Sachanlagevermögen (bei Buchgewinn)</t>
  </si>
  <si>
    <t>Erlöse aus Verkäufen immaterieller Vermögensgegenstände (bei Buchgewinn)</t>
  </si>
  <si>
    <t>Erlöse aus Verkäufen Finanzanlagen (bei Buchgewinn)</t>
  </si>
  <si>
    <t>Erlöse aus Verkäufen Finanzanlagen § 3 Nr. 40 EStG / § 8b Abs. 2 KStG (inländ. Kap.Ges.) (bei Buchgewinn)</t>
  </si>
  <si>
    <t>Erlöse aus Verkäufen von Wirtschaftsgütern des Umlaufvermögens 19 % USt für § 4 Abs. 3 Satz 4 EStG</t>
  </si>
  <si>
    <t>Erlöse aus Verkäufen von Wirtschaftsgütern des Umlaufvermögens, umsatzsteuerfrei § 4 Nr. 8 ff. UStG i.V.m. § 4 Abs. 3 EStG</t>
  </si>
  <si>
    <t>Erlöse aus Verkäufen von Wirtschaftsgütern des Umlaufvermögens, umsatzsteuerfrei § 4 Nr. 8 ff. UStG i.V.m. § 4 Abs. 3 Satz 4 EStG, § 3 Nr. 40 EStG / § 8b Abs. 2 KStG (inländische Kap.Ges.)</t>
  </si>
  <si>
    <t>Erlöse aus Verkäufen von Wirtschaftsgütern des Umlaufvermögens nach § 4 Abs. 3 Satz 4 EStG</t>
  </si>
  <si>
    <t>Entnahme von Gegenständen ohne USt</t>
  </si>
  <si>
    <t>Verwendung von Gegenständen für Zwecke außerhalb des Unternehmens ohne USt</t>
  </si>
  <si>
    <t>Entnahme durch den Unternehmer für Zwecke außerhalb des Unternehmens (Waren) 19 % USt</t>
  </si>
  <si>
    <t>Entnahme durch den Unternehmer für Zwecke außerhalb des Unternehmens (Waren) 7 % USt</t>
  </si>
  <si>
    <t>Verwendung von Gegenständen für Zwecke außerhalb des Unternehmens (Telefon-Nutzung) ohne Umsatzsteuer</t>
  </si>
  <si>
    <t>Entnahme durch den Unternehmer für Zwecke außerhalb des Unternehmens (Waren) ohne USt</t>
  </si>
  <si>
    <t>Verwendung von Gegenständen für Zwecke außerhalb des Unternehmens 19 % USt</t>
  </si>
  <si>
    <t>Verwendung von Gegenständen für Zwecke außerhalb des Unternehmens 19 % USt (Kfz-Nutzung)</t>
  </si>
  <si>
    <t>Verwendung von Gegenständen für Zwecke außerhalb des Unternehmens 19 % USt (Telefon-Nutzung)</t>
  </si>
  <si>
    <t>Verwendung von Gegenständen für Zwecke außerhalb des Unternehmens ohne USt (z. B. Kfz-Nutzung)</t>
  </si>
  <si>
    <t>Unentgeltliche Erbringung einer sonstigen Leistung 19 % USt</t>
  </si>
  <si>
    <t>Unentgeltliche Erbringung einer sonstigen Leistung ohne USt</t>
  </si>
  <si>
    <t>Verwendung von Gegenständen für Zwecke außerhalb des Unternehmens 7 % USt</t>
  </si>
  <si>
    <t>Unentgeltliche Erbringung einer sonstigen Leistung 7 % USt</t>
  </si>
  <si>
    <t>Unentgeltliche Zuwendung von Gegenständen 19 % USt</t>
  </si>
  <si>
    <t>Unentgeltliche Zuwendung von Gegenständen ohne USt</t>
  </si>
  <si>
    <t>Unentgeltliche Zuwendung von Waren 19 % USt</t>
  </si>
  <si>
    <t>Unentgeltliche Zuwendung von Waren 7 % USt</t>
  </si>
  <si>
    <t>Unentgeltliche Zuwendung von Waren ohne USt</t>
  </si>
  <si>
    <t>Nicht steuerbare Umsätze (Innenumsätze)</t>
  </si>
  <si>
    <t>Umsatzsteuervergütungen, z. B. nach § 24 UStG</t>
  </si>
  <si>
    <t>Bestandsveränderungen unfertige Erzeugnisse</t>
  </si>
  <si>
    <t>Bestandsveränderungen unfertige Leistungen</t>
  </si>
  <si>
    <t>Bestandsveränderungen in Ausführung befindliche Bauaufträge</t>
  </si>
  <si>
    <t>Bestandsveränderungen in Arbeit befindliche Aufträge</t>
  </si>
  <si>
    <t>Bestandsveränderungen fertige Erzeugnisse</t>
  </si>
  <si>
    <t>Andere aktivierte Eigenleistungen</t>
  </si>
  <si>
    <t>Aktivierte Eigenleistungen zur Erstellung von selbst geschaffenen immateriellen Vermögensgegenständen</t>
  </si>
  <si>
    <t>Monat                              erstellen</t>
  </si>
  <si>
    <t>http://ms-buchhalter.de/</t>
  </si>
  <si>
    <t>In Zusammenarbeit mit Steuerberater Dipl.-Kfm. Michael Schröder (www.steuerschroeder.de)</t>
  </si>
  <si>
    <t>Weitere Infos auf:</t>
  </si>
  <si>
    <t>Kasse-Buchhaltung</t>
  </si>
  <si>
    <t>Kassenbuch</t>
  </si>
  <si>
    <t>Einnahmen</t>
  </si>
  <si>
    <t>Ausgaben</t>
  </si>
  <si>
    <t>Bestand</t>
  </si>
  <si>
    <t>Monat</t>
  </si>
  <si>
    <t>Ausgabe</t>
  </si>
  <si>
    <t>Einnahme</t>
  </si>
  <si>
    <t>Kto</t>
  </si>
  <si>
    <t>Text</t>
  </si>
  <si>
    <t>Steuer</t>
  </si>
  <si>
    <t>AGB</t>
  </si>
  <si>
    <t>© 2016 Cyberlab GmbH: Mit der Benutzung der Excel-Tabelle erklären Sie sich mit unseren Nutzungsbedingungen einverstanden.</t>
  </si>
  <si>
    <t xml:space="preserve">Mit unserer Software wird Ihre Buchhaltung zum Kinderspiel: </t>
  </si>
  <si>
    <t>Anfangs-Bestand</t>
  </si>
  <si>
    <t>End-Bestand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</si>
</sst>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2" tint="-9.9978637043366805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theme="2" tint="-9.9948118533890809E-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9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2" borderId="0" xfId="0" applyFill="1"/>
    <xf numFmtId="0" fontId="3" fillId="2" borderId="0" xfId="0" applyFont="1" applyFill="1"/>
    <xf numFmtId="0" fontId="0" fillId="2" borderId="1" xfId="0" applyFill="1" applyBorder="1"/>
    <xf numFmtId="4" fontId="0" fillId="3" borderId="0" xfId="0" applyNumberFormat="1" applyFill="1"/>
    <xf numFmtId="0" fontId="0" fillId="4" borderId="0" xfId="0" applyFill="1"/>
    <xf numFmtId="0" fontId="2" fillId="5" borderId="1" xfId="0" applyFont="1" applyFill="1" applyBorder="1" applyAlignment="1">
      <alignment horizontal="right"/>
    </xf>
    <xf numFmtId="4" fontId="2" fillId="5" borderId="3" xfId="0" applyNumberFormat="1" applyFont="1" applyFill="1" applyBorder="1" applyAlignment="1">
      <alignment horizontal="left"/>
    </xf>
    <xf numFmtId="0" fontId="0" fillId="3" borderId="2" xfId="0" applyFill="1" applyBorder="1"/>
    <xf numFmtId="0" fontId="0" fillId="0" borderId="2" xfId="0" applyBorder="1"/>
    <xf numFmtId="0" fontId="0" fillId="6" borderId="0" xfId="0" applyFill="1"/>
    <xf numFmtId="0" fontId="4" fillId="6" borderId="0" xfId="0" applyFont="1" applyFill="1" applyAlignment="1"/>
    <xf numFmtId="0" fontId="3" fillId="6" borderId="0" xfId="0" applyFont="1" applyFill="1" applyAlignment="1"/>
    <xf numFmtId="0" fontId="0" fillId="6" borderId="1" xfId="0" applyFill="1" applyBorder="1"/>
    <xf numFmtId="0" fontId="3" fillId="2" borderId="0" xfId="0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3" fillId="6" borderId="0" xfId="0" applyFont="1" applyFill="1" applyAlignment="1">
      <alignment horizont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/>
    </xf>
    <xf numFmtId="0" fontId="7" fillId="0" borderId="0" xfId="1"/>
    <xf numFmtId="0" fontId="0" fillId="7" borderId="0" xfId="0" applyFill="1"/>
    <xf numFmtId="0" fontId="8" fillId="7" borderId="0" xfId="0" applyFont="1" applyFill="1"/>
    <xf numFmtId="0" fontId="0" fillId="7" borderId="4" xfId="0" applyFill="1" applyBorder="1"/>
    <xf numFmtId="0" fontId="8" fillId="7" borderId="0" xfId="0" applyFont="1" applyFill="1" applyBorder="1"/>
    <xf numFmtId="0" fontId="0" fillId="7" borderId="0" xfId="0" applyFill="1" applyBorder="1"/>
    <xf numFmtId="0" fontId="9" fillId="7" borderId="0" xfId="1" applyFont="1" applyFill="1" applyBorder="1" applyAlignment="1">
      <alignment horizontal="center"/>
    </xf>
    <xf numFmtId="0" fontId="8" fillId="7" borderId="4" xfId="0" applyFont="1" applyFill="1" applyBorder="1"/>
    <xf numFmtId="0" fontId="9" fillId="7" borderId="0" xfId="1" applyFont="1" applyFill="1"/>
    <xf numFmtId="0" fontId="2" fillId="5" borderId="1" xfId="0" applyFont="1" applyFill="1" applyBorder="1" applyAlignment="1">
      <alignment horizontal="right"/>
    </xf>
    <xf numFmtId="165" fontId="0" fillId="3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3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8" fillId="7" borderId="0" xfId="0" applyFont="1" applyFill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Übersicht!$C$8</c:f>
              <c:strCache>
                <c:ptCount val="1"/>
                <c:pt idx="0">
                  <c:v>Einnahmen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Übersicht!$B$9:$B$20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Übersicht!$C$9:$C$20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1-456C-A64A-C0E8B1497EF3}"/>
            </c:ext>
          </c:extLst>
        </c:ser>
        <c:ser>
          <c:idx val="1"/>
          <c:order val="1"/>
          <c:tx>
            <c:strRef>
              <c:f>Übersicht!$D$8</c:f>
              <c:strCache>
                <c:ptCount val="1"/>
                <c:pt idx="0">
                  <c:v>Ausgaben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Übersicht!$B$9:$B$20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Übersicht!$D$9:$D$20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1-456C-A64A-C0E8B1497EF3}"/>
            </c:ext>
          </c:extLst>
        </c:ser>
        <c:ser>
          <c:idx val="2"/>
          <c:order val="2"/>
          <c:tx>
            <c:strRef>
              <c:f>Übersicht!#REF!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Übersicht!$B$9:$B$20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Übersicht!#REF!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41-456C-A64A-C0E8B1497EF3}"/>
            </c:ext>
          </c:extLst>
        </c:ser>
        <c:ser>
          <c:idx val="3"/>
          <c:order val="3"/>
          <c:tx>
            <c:strRef>
              <c:f>Übersicht!#REF!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Übersicht!$B$9:$B$20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Übersicht!#REF!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41-456C-A64A-C0E8B1497EF3}"/>
            </c:ext>
          </c:extLst>
        </c:ser>
        <c:ser>
          <c:idx val="5"/>
          <c:order val="4"/>
          <c:tx>
            <c:strRef>
              <c:f>Übersicht!$G$8</c:f>
              <c:strCache>
                <c:ptCount val="1"/>
                <c:pt idx="0">
                  <c:v>End-Bestand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Übersicht!$B$9:$B$20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Übersicht!$G$9:$G$20</c:f>
              <c:numCache>
                <c:formatCode>General</c:formatCode>
                <c:ptCount val="12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41-456C-A64A-C0E8B1497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018232"/>
        <c:axId val="546017840"/>
      </c:lineChart>
      <c:catAx>
        <c:axId val="54601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6017840"/>
        <c:crosses val="autoZero"/>
        <c:auto val="1"/>
        <c:lblAlgn val="ctr"/>
        <c:lblOffset val="100"/>
        <c:noMultiLvlLbl val="0"/>
      </c:catAx>
      <c:valAx>
        <c:axId val="54601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601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ms-buchhalter.de/buchoma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971550</xdr:colOff>
      <xdr:row>0</xdr:row>
      <xdr:rowOff>228600</xdr:rowOff>
    </xdr:from>
    <xdr:ext cx="719998" cy="604802"/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-50000"/>
          <a:alphaModFix/>
        </a:blip>
        <a:srcRect/>
        <a:stretch>
          <a:fillRect/>
        </a:stretch>
      </xdr:blipFill>
      <xdr:spPr>
        <a:xfrm>
          <a:off x="7800975" y="228600"/>
          <a:ext cx="719998" cy="604802"/>
        </a:xfrm>
        <a:prstGeom prst="rect">
          <a:avLst/>
        </a:prstGeom>
        <a:solidFill>
          <a:schemeClr val="bg1"/>
        </a:solidFill>
        <a:ln cap="flat">
          <a:solidFill>
            <a:schemeClr val="accent5"/>
          </a:solidFill>
        </a:ln>
      </xdr:spPr>
    </xdr:pic>
    <xdr:clientData/>
  </xdr:oneCellAnchor>
  <xdr:twoCellAnchor>
    <xdr:from>
      <xdr:col>1</xdr:col>
      <xdr:colOff>4762</xdr:colOff>
      <xdr:row>20</xdr:row>
      <xdr:rowOff>157162</xdr:rowOff>
    </xdr:from>
    <xdr:to>
      <xdr:col>8</xdr:col>
      <xdr:colOff>38100</xdr:colOff>
      <xdr:row>35</xdr:row>
      <xdr:rowOff>42862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3</xdr:row>
          <xdr:rowOff>152400</xdr:rowOff>
        </xdr:from>
        <xdr:to>
          <xdr:col>5</xdr:col>
          <xdr:colOff>38100</xdr:colOff>
          <xdr:row>5</xdr:row>
          <xdr:rowOff>66675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Formular-Eingabe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1152525</xdr:colOff>
          <xdr:row>8</xdr:row>
          <xdr:rowOff>47625</xdr:rowOff>
        </xdr:from>
        <xdr:to>
          <xdr:col>1</xdr:col>
          <xdr:colOff>1924050</xdr:colOff>
          <xdr:row>8</xdr:row>
          <xdr:rowOff>295275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1152525</xdr:colOff>
          <xdr:row>9</xdr:row>
          <xdr:rowOff>47625</xdr:rowOff>
        </xdr:from>
        <xdr:to>
          <xdr:col>1</xdr:col>
          <xdr:colOff>1924050</xdr:colOff>
          <xdr:row>9</xdr:row>
          <xdr:rowOff>295275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1152525</xdr:colOff>
          <xdr:row>10</xdr:row>
          <xdr:rowOff>47625</xdr:rowOff>
        </xdr:from>
        <xdr:to>
          <xdr:col>1</xdr:col>
          <xdr:colOff>1924050</xdr:colOff>
          <xdr:row>10</xdr:row>
          <xdr:rowOff>314325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1162050</xdr:colOff>
          <xdr:row>11</xdr:row>
          <xdr:rowOff>38100</xdr:rowOff>
        </xdr:from>
        <xdr:to>
          <xdr:col>1</xdr:col>
          <xdr:colOff>1933575</xdr:colOff>
          <xdr:row>11</xdr:row>
          <xdr:rowOff>304800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1152525</xdr:colOff>
          <xdr:row>12</xdr:row>
          <xdr:rowOff>38100</xdr:rowOff>
        </xdr:from>
        <xdr:to>
          <xdr:col>1</xdr:col>
          <xdr:colOff>1924050</xdr:colOff>
          <xdr:row>12</xdr:row>
          <xdr:rowOff>304800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1152525</xdr:colOff>
          <xdr:row>13</xdr:row>
          <xdr:rowOff>38100</xdr:rowOff>
        </xdr:from>
        <xdr:to>
          <xdr:col>1</xdr:col>
          <xdr:colOff>1924050</xdr:colOff>
          <xdr:row>13</xdr:row>
          <xdr:rowOff>304800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1162050</xdr:colOff>
          <xdr:row>14</xdr:row>
          <xdr:rowOff>38100</xdr:rowOff>
        </xdr:from>
        <xdr:to>
          <xdr:col>1</xdr:col>
          <xdr:colOff>1933575</xdr:colOff>
          <xdr:row>14</xdr:row>
          <xdr:rowOff>304800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1152525</xdr:colOff>
          <xdr:row>15</xdr:row>
          <xdr:rowOff>47625</xdr:rowOff>
        </xdr:from>
        <xdr:to>
          <xdr:col>1</xdr:col>
          <xdr:colOff>1924050</xdr:colOff>
          <xdr:row>15</xdr:row>
          <xdr:rowOff>314325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1162050</xdr:colOff>
          <xdr:row>16</xdr:row>
          <xdr:rowOff>47625</xdr:rowOff>
        </xdr:from>
        <xdr:to>
          <xdr:col>1</xdr:col>
          <xdr:colOff>1933575</xdr:colOff>
          <xdr:row>16</xdr:row>
          <xdr:rowOff>314325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1162050</xdr:colOff>
          <xdr:row>17</xdr:row>
          <xdr:rowOff>28575</xdr:rowOff>
        </xdr:from>
        <xdr:to>
          <xdr:col>1</xdr:col>
          <xdr:colOff>1933575</xdr:colOff>
          <xdr:row>17</xdr:row>
          <xdr:rowOff>295275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1162050</xdr:colOff>
          <xdr:row>18</xdr:row>
          <xdr:rowOff>28575</xdr:rowOff>
        </xdr:from>
        <xdr:to>
          <xdr:col>1</xdr:col>
          <xdr:colOff>1933575</xdr:colOff>
          <xdr:row>18</xdr:row>
          <xdr:rowOff>295275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1152525</xdr:colOff>
          <xdr:row>19</xdr:row>
          <xdr:rowOff>28575</xdr:rowOff>
        </xdr:from>
        <xdr:to>
          <xdr:col>1</xdr:col>
          <xdr:colOff>1924050</xdr:colOff>
          <xdr:row>19</xdr:row>
          <xdr:rowOff>295275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Kassenbuch</a:t>
              </a:r>
            </a:p>
          </xdr:txBody>
        </xdr:sp>
        <xdr:clientData fPrintsWithSheet="0"/>
      </xdr:twoCellAnchor>
    </mc:Choice>
    <mc:Fallback/>
  </mc:AlternateContent>
  <xdr:oneCellAnchor>
    <xdr:from>
      <xdr:col>7</xdr:col>
      <xdr:colOff>285750</xdr:colOff>
      <xdr:row>40</xdr:row>
      <xdr:rowOff>171450</xdr:rowOff>
    </xdr:from>
    <xdr:ext cx="719998" cy="604802"/>
    <xdr:pic>
      <xdr:nvPicPr>
        <xdr:cNvPr id="17" name="Grafik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-50000"/>
          <a:alphaModFix/>
        </a:blip>
        <a:srcRect/>
        <a:stretch>
          <a:fillRect/>
        </a:stretch>
      </xdr:blipFill>
      <xdr:spPr>
        <a:xfrm>
          <a:off x="7105650" y="10277475"/>
          <a:ext cx="719998" cy="604802"/>
        </a:xfrm>
        <a:prstGeom prst="rect">
          <a:avLst/>
        </a:prstGeom>
        <a:solidFill>
          <a:schemeClr val="bg1"/>
        </a:solidFill>
        <a:ln cap="flat">
          <a:solidFill>
            <a:schemeClr val="accent5"/>
          </a:solidFill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200025</xdr:colOff>
          <xdr:row>0</xdr:row>
          <xdr:rowOff>66675</xdr:rowOff>
        </xdr:from>
        <xdr:to>
          <xdr:col>10</xdr:col>
          <xdr:colOff>142875</xdr:colOff>
          <xdr:row>1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Formular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://ms-buchhalter.de/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://www.steuerschroeder.de/Kasse-Buchhaltung.html" TargetMode="External"/><Relationship Id="rId16" Type="http://schemas.openxmlformats.org/officeDocument/2006/relationships/ctrlProp" Target="../ctrlProps/ctrlProp10.xml"/><Relationship Id="rId20" Type="http://schemas.openxmlformats.org/officeDocument/2006/relationships/comments" Target="../comments1.xml"/><Relationship Id="rId1" Type="http://schemas.openxmlformats.org/officeDocument/2006/relationships/hyperlink" Target="http://cyberlab-gmbh.de/agb.html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48"/>
  <sheetViews>
    <sheetView showGridLines="0" tabSelected="1" zoomScaleNormal="100" workbookViewId="0">
      <selection activeCell="L9" sqref="L9"/>
    </sheetView>
  </sheetViews>
  <sheetFormatPr baseColWidth="10" defaultRowHeight="15" x14ac:dyDescent="0.25"/>
  <cols>
    <col min="1" max="1" width="11.28515625" customWidth="1"/>
    <col min="2" max="2" width="29.42578125" customWidth="1"/>
    <col min="3" max="3" width="10.7109375" customWidth="1"/>
    <col min="4" max="4" width="16.5703125" customWidth="1"/>
    <col min="8" max="8" width="15" customWidth="1"/>
    <col min="9" max="9" width="11.28515625" customWidth="1"/>
  </cols>
  <sheetData>
    <row r="1" spans="1:11" ht="51" customHeight="1" x14ac:dyDescent="0.3">
      <c r="A1" s="4"/>
      <c r="B1" s="5" t="s">
        <v>1286</v>
      </c>
      <c r="C1" s="4"/>
      <c r="D1" s="4"/>
      <c r="E1" s="4"/>
      <c r="F1" s="17"/>
      <c r="G1" s="5"/>
      <c r="H1" s="4"/>
      <c r="I1" s="4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</row>
    <row r="4" spans="1:11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11" ht="18.75" x14ac:dyDescent="0.3">
      <c r="A5" s="13"/>
      <c r="B5" s="14" t="s">
        <v>2</v>
      </c>
      <c r="C5" s="15"/>
      <c r="D5" s="15"/>
      <c r="E5" s="15"/>
      <c r="F5" s="15"/>
      <c r="G5" s="18" t="s">
        <v>16</v>
      </c>
      <c r="H5" s="19">
        <v>1000</v>
      </c>
      <c r="I5" s="15"/>
      <c r="K5" s="23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</row>
    <row r="8" spans="1:11" ht="27" customHeight="1" x14ac:dyDescent="0.25">
      <c r="A8" s="8"/>
      <c r="B8" s="10" t="s">
        <v>1281</v>
      </c>
      <c r="C8" s="9" t="s">
        <v>1287</v>
      </c>
      <c r="D8" s="9" t="s">
        <v>1288</v>
      </c>
      <c r="E8" s="32" t="s">
        <v>1299</v>
      </c>
      <c r="F8" s="32"/>
      <c r="G8" s="32" t="s">
        <v>1300</v>
      </c>
      <c r="H8" s="32"/>
      <c r="I8" s="8"/>
    </row>
    <row r="9" spans="1:11" ht="27" customHeight="1" x14ac:dyDescent="0.25">
      <c r="A9" s="8"/>
      <c r="B9" s="11" t="s">
        <v>4</v>
      </c>
      <c r="C9" s="7">
        <f>SUMIF(Daten!H:H,"=1",Daten!B:B)</f>
        <v>0</v>
      </c>
      <c r="D9" s="7">
        <f>SUMIF(Daten!H:H,"=1",Daten!C:C)</f>
        <v>0</v>
      </c>
      <c r="E9" s="33">
        <v>250</v>
      </c>
      <c r="F9" s="33"/>
      <c r="G9" s="35">
        <f t="shared" ref="G9:G20" si="0">E9+C9-D9</f>
        <v>250</v>
      </c>
      <c r="H9" s="35"/>
      <c r="I9" s="8"/>
    </row>
    <row r="10" spans="1:11" ht="27" customHeight="1" x14ac:dyDescent="0.25">
      <c r="A10" s="8"/>
      <c r="B10" s="12" t="s">
        <v>5</v>
      </c>
      <c r="C10" s="2">
        <f>SUMIF(Daten!H:H,"=2",Daten!B:B)</f>
        <v>0</v>
      </c>
      <c r="D10" s="2">
        <f>SUMIF(Daten!H:H,"=2",Daten!C:C)</f>
        <v>0</v>
      </c>
      <c r="E10" s="34">
        <f t="shared" ref="E10:E20" si="1">G9</f>
        <v>250</v>
      </c>
      <c r="F10" s="34"/>
      <c r="G10" s="36">
        <f t="shared" si="0"/>
        <v>250</v>
      </c>
      <c r="H10" s="36"/>
      <c r="I10" s="8"/>
    </row>
    <row r="11" spans="1:11" ht="27" customHeight="1" x14ac:dyDescent="0.25">
      <c r="A11" s="8"/>
      <c r="B11" s="11" t="s">
        <v>6</v>
      </c>
      <c r="C11" s="7">
        <f>SUMIF(Daten!H:H,"=3",Daten!B:B)</f>
        <v>0</v>
      </c>
      <c r="D11" s="7">
        <f>SUMIF(Daten!H:H,"=3",Daten!C:C)</f>
        <v>0</v>
      </c>
      <c r="E11" s="33">
        <f t="shared" si="1"/>
        <v>250</v>
      </c>
      <c r="F11" s="33"/>
      <c r="G11" s="35">
        <f t="shared" si="0"/>
        <v>250</v>
      </c>
      <c r="H11" s="35"/>
      <c r="I11" s="8"/>
    </row>
    <row r="12" spans="1:11" ht="27" customHeight="1" x14ac:dyDescent="0.25">
      <c r="A12" s="8"/>
      <c r="B12" s="12" t="s">
        <v>7</v>
      </c>
      <c r="C12" s="2">
        <f>SUMIF(Daten!H:H,"=4",Daten!B:B)</f>
        <v>0</v>
      </c>
      <c r="D12" s="2">
        <f>SUMIF(Daten!H:H,"=4",Daten!C:C)</f>
        <v>0</v>
      </c>
      <c r="E12" s="34">
        <f t="shared" si="1"/>
        <v>250</v>
      </c>
      <c r="F12" s="34"/>
      <c r="G12" s="36">
        <f t="shared" si="0"/>
        <v>250</v>
      </c>
      <c r="H12" s="36"/>
      <c r="I12" s="8"/>
    </row>
    <row r="13" spans="1:11" ht="27" customHeight="1" x14ac:dyDescent="0.25">
      <c r="A13" s="8"/>
      <c r="B13" s="11" t="s">
        <v>8</v>
      </c>
      <c r="C13" s="7">
        <f>SUMIF(Daten!H:H,"=5",Daten!B:B)</f>
        <v>0</v>
      </c>
      <c r="D13" s="7">
        <f>SUMIF(Daten!H:H,"=5",Daten!C:C)</f>
        <v>0</v>
      </c>
      <c r="E13" s="33">
        <f t="shared" si="1"/>
        <v>250</v>
      </c>
      <c r="F13" s="33"/>
      <c r="G13" s="35">
        <f t="shared" si="0"/>
        <v>250</v>
      </c>
      <c r="H13" s="35"/>
      <c r="I13" s="8"/>
    </row>
    <row r="14" spans="1:11" ht="27" customHeight="1" x14ac:dyDescent="0.25">
      <c r="A14" s="8"/>
      <c r="B14" s="12" t="s">
        <v>9</v>
      </c>
      <c r="C14" s="2">
        <f>SUMIF(Daten!H:H,"=6",Daten!B:B)</f>
        <v>0</v>
      </c>
      <c r="D14" s="2">
        <f>SUMIF(Daten!H:H,"=6",Daten!C:C)</f>
        <v>0</v>
      </c>
      <c r="E14" s="34">
        <f t="shared" si="1"/>
        <v>250</v>
      </c>
      <c r="F14" s="34"/>
      <c r="G14" s="36">
        <f t="shared" si="0"/>
        <v>250</v>
      </c>
      <c r="H14" s="36"/>
      <c r="I14" s="8"/>
    </row>
    <row r="15" spans="1:11" ht="27" customHeight="1" x14ac:dyDescent="0.25">
      <c r="A15" s="8"/>
      <c r="B15" s="11" t="s">
        <v>10</v>
      </c>
      <c r="C15" s="7">
        <f>SUMIF(Daten!H:H,"=7",Daten!B:B)</f>
        <v>0</v>
      </c>
      <c r="D15" s="7">
        <f>SUMIF(Daten!H:H,"=7",Daten!C:C)</f>
        <v>0</v>
      </c>
      <c r="E15" s="33">
        <f t="shared" si="1"/>
        <v>250</v>
      </c>
      <c r="F15" s="33"/>
      <c r="G15" s="35">
        <f t="shared" si="0"/>
        <v>250</v>
      </c>
      <c r="H15" s="35"/>
      <c r="I15" s="8"/>
    </row>
    <row r="16" spans="1:11" ht="27" customHeight="1" x14ac:dyDescent="0.25">
      <c r="A16" s="8"/>
      <c r="B16" s="12" t="s">
        <v>11</v>
      </c>
      <c r="C16" s="2">
        <f>SUMIF(Daten!H:H,"=8",Daten!B:B)</f>
        <v>0</v>
      </c>
      <c r="D16" s="2">
        <f>SUMIF(Daten!H:H,"=8",Daten!C:C)</f>
        <v>0</v>
      </c>
      <c r="E16" s="34">
        <f t="shared" si="1"/>
        <v>250</v>
      </c>
      <c r="F16" s="34"/>
      <c r="G16" s="36">
        <f t="shared" si="0"/>
        <v>250</v>
      </c>
      <c r="H16" s="36"/>
      <c r="I16" s="8"/>
    </row>
    <row r="17" spans="1:9" ht="27" customHeight="1" x14ac:dyDescent="0.25">
      <c r="A17" s="8"/>
      <c r="B17" s="11" t="s">
        <v>12</v>
      </c>
      <c r="C17" s="7">
        <f>SUMIF(Daten!H:H,"=9",Daten!B:B)</f>
        <v>0</v>
      </c>
      <c r="D17" s="7">
        <f>SUMIF(Daten!H:H,"=9",Daten!C:C)</f>
        <v>0</v>
      </c>
      <c r="E17" s="33">
        <f t="shared" si="1"/>
        <v>250</v>
      </c>
      <c r="F17" s="33"/>
      <c r="G17" s="35">
        <f t="shared" si="0"/>
        <v>250</v>
      </c>
      <c r="H17" s="35"/>
      <c r="I17" s="8"/>
    </row>
    <row r="18" spans="1:9" ht="27" customHeight="1" x14ac:dyDescent="0.25">
      <c r="A18" s="8"/>
      <c r="B18" s="12" t="s">
        <v>13</v>
      </c>
      <c r="C18" s="2">
        <f>SUMIF(Daten!H:H,"=10",Daten!B:B)</f>
        <v>0</v>
      </c>
      <c r="D18" s="2">
        <f>SUMIF(Daten!H:H,"=10",Daten!C:C)</f>
        <v>0</v>
      </c>
      <c r="E18" s="34">
        <f t="shared" si="1"/>
        <v>250</v>
      </c>
      <c r="F18" s="34"/>
      <c r="G18" s="36">
        <f t="shared" si="0"/>
        <v>250</v>
      </c>
      <c r="H18" s="36"/>
      <c r="I18" s="8"/>
    </row>
    <row r="19" spans="1:9" ht="27" customHeight="1" x14ac:dyDescent="0.25">
      <c r="A19" s="8"/>
      <c r="B19" s="11" t="s">
        <v>14</v>
      </c>
      <c r="C19" s="7">
        <f>SUMIF(Daten!H:H,"=11",Daten!B:B)</f>
        <v>0</v>
      </c>
      <c r="D19" s="7">
        <f>SUMIF(Daten!H:H,"=11",Daten!C:C)</f>
        <v>0</v>
      </c>
      <c r="E19" s="33">
        <f t="shared" si="1"/>
        <v>250</v>
      </c>
      <c r="F19" s="33"/>
      <c r="G19" s="35">
        <f t="shared" si="0"/>
        <v>250</v>
      </c>
      <c r="H19" s="35"/>
      <c r="I19" s="8"/>
    </row>
    <row r="20" spans="1:9" ht="27" customHeight="1" x14ac:dyDescent="0.25">
      <c r="A20" s="8"/>
      <c r="B20" s="12" t="s">
        <v>15</v>
      </c>
      <c r="C20" s="2">
        <f>SUMIF(Daten!H:H,"=12",Daten!B:B)</f>
        <v>0</v>
      </c>
      <c r="D20" s="2">
        <f>SUMIF(Daten!H:H,"=12",Daten!C:C)</f>
        <v>0</v>
      </c>
      <c r="E20" s="34">
        <f t="shared" si="1"/>
        <v>250</v>
      </c>
      <c r="F20" s="34"/>
      <c r="G20" s="36">
        <f t="shared" si="0"/>
        <v>250</v>
      </c>
      <c r="H20" s="36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8"/>
      <c r="I22" s="8"/>
    </row>
    <row r="23" spans="1:9" x14ac:dyDescent="0.25">
      <c r="A23" s="8"/>
      <c r="I23" s="8"/>
    </row>
    <row r="24" spans="1:9" x14ac:dyDescent="0.25">
      <c r="A24" s="8"/>
      <c r="I24" s="8"/>
    </row>
    <row r="25" spans="1:9" x14ac:dyDescent="0.25">
      <c r="A25" s="8"/>
      <c r="I25" s="8"/>
    </row>
    <row r="26" spans="1:9" x14ac:dyDescent="0.25">
      <c r="A26" s="8"/>
      <c r="I26" s="8"/>
    </row>
    <row r="27" spans="1:9" x14ac:dyDescent="0.25">
      <c r="A27" s="8"/>
      <c r="I27" s="8"/>
    </row>
    <row r="28" spans="1:9" x14ac:dyDescent="0.25">
      <c r="A28" s="8"/>
      <c r="I28" s="8"/>
    </row>
    <row r="29" spans="1:9" x14ac:dyDescent="0.25">
      <c r="A29" s="8"/>
      <c r="I29" s="8"/>
    </row>
    <row r="30" spans="1:9" x14ac:dyDescent="0.25">
      <c r="A30" s="8"/>
      <c r="I30" s="8"/>
    </row>
    <row r="31" spans="1:9" x14ac:dyDescent="0.25">
      <c r="A31" s="8"/>
      <c r="I31" s="8"/>
    </row>
    <row r="32" spans="1:9" x14ac:dyDescent="0.25">
      <c r="A32" s="8"/>
      <c r="I32" s="8"/>
    </row>
    <row r="33" spans="1:9" x14ac:dyDescent="0.25">
      <c r="A33" s="8"/>
      <c r="I33" s="8"/>
    </row>
    <row r="34" spans="1:9" x14ac:dyDescent="0.25">
      <c r="A34" s="8"/>
      <c r="I34" s="8"/>
    </row>
    <row r="35" spans="1:9" x14ac:dyDescent="0.25">
      <c r="A35" s="8"/>
      <c r="I35" s="8"/>
    </row>
    <row r="36" spans="1:9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24"/>
      <c r="B38" s="24"/>
      <c r="C38" s="24"/>
      <c r="D38" s="24"/>
      <c r="E38" s="24"/>
      <c r="F38" s="24"/>
      <c r="G38" s="24"/>
      <c r="H38" s="24"/>
      <c r="I38" s="24"/>
    </row>
    <row r="39" spans="1:9" x14ac:dyDescent="0.25">
      <c r="A39" s="24"/>
      <c r="B39" s="37" t="s">
        <v>1283</v>
      </c>
      <c r="C39" s="37"/>
      <c r="D39" s="37"/>
      <c r="E39" s="37"/>
      <c r="F39" s="37"/>
      <c r="G39" s="37"/>
      <c r="H39" s="37"/>
      <c r="I39" s="24"/>
    </row>
    <row r="40" spans="1:9" x14ac:dyDescent="0.25">
      <c r="A40" s="24"/>
      <c r="B40" s="26"/>
      <c r="C40" s="26"/>
      <c r="D40" s="26"/>
      <c r="E40" s="26"/>
      <c r="F40" s="26"/>
      <c r="G40" s="26"/>
      <c r="H40" s="26"/>
      <c r="I40" s="24"/>
    </row>
    <row r="41" spans="1:9" x14ac:dyDescent="0.25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5">
      <c r="A42" s="24"/>
      <c r="B42" s="25" t="s">
        <v>1284</v>
      </c>
      <c r="C42" s="25"/>
      <c r="D42" s="25"/>
      <c r="E42" s="31" t="s">
        <v>1285</v>
      </c>
      <c r="F42" s="24"/>
      <c r="G42" s="24"/>
      <c r="H42" s="24"/>
      <c r="I42" s="24"/>
    </row>
    <row r="43" spans="1:9" x14ac:dyDescent="0.25">
      <c r="A43" s="24"/>
      <c r="B43" s="25"/>
      <c r="C43" s="25"/>
      <c r="D43" s="25"/>
      <c r="E43" s="24"/>
      <c r="F43" s="24"/>
      <c r="G43" s="24"/>
      <c r="H43" s="24"/>
      <c r="I43" s="24"/>
    </row>
    <row r="44" spans="1:9" x14ac:dyDescent="0.25">
      <c r="A44" s="24"/>
      <c r="B44" s="25" t="s">
        <v>1298</v>
      </c>
      <c r="C44" s="25"/>
      <c r="D44" s="25"/>
      <c r="E44" s="31" t="s">
        <v>1282</v>
      </c>
      <c r="F44" s="24"/>
      <c r="G44" s="24"/>
      <c r="H44" s="24"/>
      <c r="I44" s="24"/>
    </row>
    <row r="45" spans="1:9" x14ac:dyDescent="0.25">
      <c r="A45" s="26"/>
      <c r="B45" s="30"/>
      <c r="C45" s="30"/>
      <c r="D45" s="30"/>
      <c r="E45" s="26"/>
      <c r="F45" s="26"/>
      <c r="G45" s="26"/>
      <c r="H45" s="26"/>
      <c r="I45" s="26"/>
    </row>
    <row r="46" spans="1:9" x14ac:dyDescent="0.25">
      <c r="A46" s="28"/>
      <c r="B46" s="27"/>
      <c r="C46" s="27"/>
      <c r="D46" s="27"/>
      <c r="E46" s="28"/>
      <c r="F46" s="28"/>
      <c r="G46" s="28"/>
      <c r="H46" s="28"/>
      <c r="I46" s="28"/>
    </row>
    <row r="47" spans="1:9" x14ac:dyDescent="0.25">
      <c r="A47" s="27" t="s">
        <v>1297</v>
      </c>
      <c r="B47" s="28"/>
      <c r="C47" s="28"/>
      <c r="D47" s="28"/>
      <c r="E47" s="28"/>
      <c r="F47" s="28"/>
      <c r="G47" s="28"/>
      <c r="H47" s="28"/>
      <c r="I47" s="29" t="s">
        <v>1296</v>
      </c>
    </row>
    <row r="48" spans="1:9" x14ac:dyDescent="0.25">
      <c r="A48" s="28"/>
      <c r="B48" s="27"/>
      <c r="C48" s="27"/>
      <c r="D48" s="27"/>
      <c r="E48" s="28"/>
      <c r="F48" s="28"/>
      <c r="G48" s="28"/>
      <c r="H48" s="28"/>
      <c r="I48" s="28"/>
    </row>
  </sheetData>
  <mergeCells count="27">
    <mergeCell ref="B39:H39"/>
    <mergeCell ref="G17:H17"/>
    <mergeCell ref="G18:H18"/>
    <mergeCell ref="G19:H19"/>
    <mergeCell ref="G20:H20"/>
    <mergeCell ref="E20:F20"/>
    <mergeCell ref="E17:F17"/>
    <mergeCell ref="E18:F18"/>
    <mergeCell ref="E19:F19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E15:F15"/>
    <mergeCell ref="E14:F14"/>
    <mergeCell ref="E16:F16"/>
    <mergeCell ref="E13:F13"/>
    <mergeCell ref="E8:F8"/>
    <mergeCell ref="E9:F9"/>
    <mergeCell ref="E10:F10"/>
    <mergeCell ref="E11:F11"/>
    <mergeCell ref="E12:F12"/>
  </mergeCells>
  <hyperlinks>
    <hyperlink ref="I47" r:id="rId1"/>
    <hyperlink ref="E42" r:id="rId2"/>
    <hyperlink ref="E44" r:id="rId3"/>
  </hyperlinks>
  <pageMargins left="0.7" right="0.7" top="0.78740157499999996" bottom="0.78740157499999996" header="0.3" footer="0.3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0]!Schaltfläche1_Klicken">
                <anchor moveWithCells="1" sizeWithCells="1">
                  <from>
                    <xdr:col>2</xdr:col>
                    <xdr:colOff>571500</xdr:colOff>
                    <xdr:row>3</xdr:row>
                    <xdr:rowOff>152400</xdr:rowOff>
                  </from>
                  <to>
                    <xdr:col>5</xdr:col>
                    <xdr:colOff>38100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Button 19">
              <controlPr defaultSize="0" print="0" autoFill="0" autoPict="0" macro="[0]!Schaltfläche19_Klicken">
                <anchor moveWithCells="1" sizeWithCells="1">
                  <from>
                    <xdr:col>1</xdr:col>
                    <xdr:colOff>1152525</xdr:colOff>
                    <xdr:row>8</xdr:row>
                    <xdr:rowOff>47625</xdr:rowOff>
                  </from>
                  <to>
                    <xdr:col>1</xdr:col>
                    <xdr:colOff>1924050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Button 20">
              <controlPr defaultSize="0" print="0" autoFill="0" autoPict="0" macro="[0]!Schaltfläche20_Klicken">
                <anchor moveWithCells="1" sizeWithCells="1">
                  <from>
                    <xdr:col>1</xdr:col>
                    <xdr:colOff>1152525</xdr:colOff>
                    <xdr:row>9</xdr:row>
                    <xdr:rowOff>47625</xdr:rowOff>
                  </from>
                  <to>
                    <xdr:col>1</xdr:col>
                    <xdr:colOff>1924050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Button 21">
              <controlPr defaultSize="0" print="0" autoFill="0" autoPict="0" macro="[0]!Schaltfläche21_Klicken">
                <anchor moveWithCells="1">
                  <from>
                    <xdr:col>1</xdr:col>
                    <xdr:colOff>1152525</xdr:colOff>
                    <xdr:row>10</xdr:row>
                    <xdr:rowOff>47625</xdr:rowOff>
                  </from>
                  <to>
                    <xdr:col>1</xdr:col>
                    <xdr:colOff>1924050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Button 22">
              <controlPr defaultSize="0" print="0" autoFill="0" autoPict="0" macro="[0]!Schaltfläche22_Klicken">
                <anchor moveWithCells="1" sizeWithCells="1">
                  <from>
                    <xdr:col>1</xdr:col>
                    <xdr:colOff>1162050</xdr:colOff>
                    <xdr:row>11</xdr:row>
                    <xdr:rowOff>38100</xdr:rowOff>
                  </from>
                  <to>
                    <xdr:col>1</xdr:col>
                    <xdr:colOff>1933575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Button 24">
              <controlPr defaultSize="0" print="0" autoFill="0" autoPict="0" macro="[0]!Schaltfläche24_Klicken">
                <anchor moveWithCells="1" sizeWithCells="1">
                  <from>
                    <xdr:col>1</xdr:col>
                    <xdr:colOff>1152525</xdr:colOff>
                    <xdr:row>12</xdr:row>
                    <xdr:rowOff>38100</xdr:rowOff>
                  </from>
                  <to>
                    <xdr:col>1</xdr:col>
                    <xdr:colOff>1924050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Button 25">
              <controlPr defaultSize="0" print="0" autoFill="0" autoPict="0" macro="[0]!Schaltfläche25_Klicken">
                <anchor moveWithCells="1" sizeWithCells="1">
                  <from>
                    <xdr:col>1</xdr:col>
                    <xdr:colOff>1152525</xdr:colOff>
                    <xdr:row>13</xdr:row>
                    <xdr:rowOff>38100</xdr:rowOff>
                  </from>
                  <to>
                    <xdr:col>1</xdr:col>
                    <xdr:colOff>1924050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Button 26">
              <controlPr defaultSize="0" print="0" autoFill="0" autoPict="0" macro="[0]!Schaltfläche26_Klicken">
                <anchor moveWithCells="1" sizeWithCells="1">
                  <from>
                    <xdr:col>1</xdr:col>
                    <xdr:colOff>1162050</xdr:colOff>
                    <xdr:row>14</xdr:row>
                    <xdr:rowOff>38100</xdr:rowOff>
                  </from>
                  <to>
                    <xdr:col>1</xdr:col>
                    <xdr:colOff>1933575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Button 27">
              <controlPr defaultSize="0" print="0" autoFill="0" autoPict="0" macro="[0]!Schaltfläche27_Klicken">
                <anchor moveWithCells="1" sizeWithCells="1">
                  <from>
                    <xdr:col>1</xdr:col>
                    <xdr:colOff>1152525</xdr:colOff>
                    <xdr:row>15</xdr:row>
                    <xdr:rowOff>47625</xdr:rowOff>
                  </from>
                  <to>
                    <xdr:col>1</xdr:col>
                    <xdr:colOff>1924050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Button 28">
              <controlPr defaultSize="0" print="0" autoFill="0" autoPict="0" macro="[0]!Schaltfläche28_Klicken">
                <anchor moveWithCells="1" sizeWithCells="1">
                  <from>
                    <xdr:col>1</xdr:col>
                    <xdr:colOff>1162050</xdr:colOff>
                    <xdr:row>16</xdr:row>
                    <xdr:rowOff>47625</xdr:rowOff>
                  </from>
                  <to>
                    <xdr:col>1</xdr:col>
                    <xdr:colOff>1933575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Button 29">
              <controlPr defaultSize="0" print="0" autoFill="0" autoPict="0" macro="[0]!Schaltfläche29_Klicken">
                <anchor moveWithCells="1" sizeWithCells="1">
                  <from>
                    <xdr:col>1</xdr:col>
                    <xdr:colOff>1162050</xdr:colOff>
                    <xdr:row>17</xdr:row>
                    <xdr:rowOff>28575</xdr:rowOff>
                  </from>
                  <to>
                    <xdr:col>1</xdr:col>
                    <xdr:colOff>1933575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Button 30">
              <controlPr defaultSize="0" print="0" autoFill="0" autoPict="0" macro="[0]!Schaltfläche30_Klicken">
                <anchor moveWithCells="1" sizeWithCells="1">
                  <from>
                    <xdr:col>1</xdr:col>
                    <xdr:colOff>1162050</xdr:colOff>
                    <xdr:row>18</xdr:row>
                    <xdr:rowOff>28575</xdr:rowOff>
                  </from>
                  <to>
                    <xdr:col>1</xdr:col>
                    <xdr:colOff>1933575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Button 31">
              <controlPr defaultSize="0" print="0" autoFill="0" autoPict="0" macro="[0]!Schaltfläche31_Klicken">
                <anchor moveWithCells="1" sizeWithCells="1">
                  <from>
                    <xdr:col>1</xdr:col>
                    <xdr:colOff>1152525</xdr:colOff>
                    <xdr:row>19</xdr:row>
                    <xdr:rowOff>28575</xdr:rowOff>
                  </from>
                  <to>
                    <xdr:col>1</xdr:col>
                    <xdr:colOff>1924050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I1"/>
  <sheetViews>
    <sheetView workbookViewId="0"/>
  </sheetViews>
  <sheetFormatPr baseColWidth="10" defaultRowHeight="15" x14ac:dyDescent="0.25"/>
  <cols>
    <col min="1" max="1" width="11.42578125" style="3"/>
    <col min="2" max="3" width="11.42578125" style="2"/>
    <col min="6" max="6" width="11.42578125" style="2"/>
  </cols>
  <sheetData>
    <row r="1" spans="1:9" x14ac:dyDescent="0.25">
      <c r="A1" s="3" t="s">
        <v>0</v>
      </c>
      <c r="B1" s="2" t="s">
        <v>1292</v>
      </c>
      <c r="C1" s="2" t="s">
        <v>1291</v>
      </c>
      <c r="D1" t="s">
        <v>1293</v>
      </c>
      <c r="E1" t="s">
        <v>1294</v>
      </c>
      <c r="F1" s="2" t="s">
        <v>1</v>
      </c>
      <c r="G1" s="1" t="s">
        <v>1295</v>
      </c>
      <c r="H1" s="2" t="s">
        <v>1290</v>
      </c>
      <c r="I1" t="s">
        <v>1289</v>
      </c>
    </row>
  </sheetData>
  <sortState ref="A1:I6">
    <sortCondition ref="A1"/>
    <sortCondition ref="B1"/>
  </sortState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Schaltfläche1_Klicken">
                <anchor moveWithCells="1" sizeWithCells="1">
                  <from>
                    <xdr:col>8</xdr:col>
                    <xdr:colOff>200025</xdr:colOff>
                    <xdr:row>0</xdr:row>
                    <xdr:rowOff>66675</xdr:rowOff>
                  </from>
                  <to>
                    <xdr:col>10</xdr:col>
                    <xdr:colOff>142875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6"/>
  <dimension ref="A1:B1405"/>
  <sheetViews>
    <sheetView workbookViewId="0">
      <selection activeCell="A21" sqref="A21"/>
    </sheetView>
  </sheetViews>
  <sheetFormatPr baseColWidth="10" defaultRowHeight="15" x14ac:dyDescent="0.25"/>
  <cols>
    <col min="1" max="1" width="11.42578125" style="22"/>
    <col min="2" max="2" width="69" customWidth="1"/>
  </cols>
  <sheetData>
    <row r="1" spans="1:2" x14ac:dyDescent="0.25">
      <c r="A1" s="21" t="s">
        <v>17</v>
      </c>
      <c r="B1" s="20" t="s">
        <v>18</v>
      </c>
    </row>
    <row r="2" spans="1:2" x14ac:dyDescent="0.25">
      <c r="A2" s="21">
        <v>1</v>
      </c>
      <c r="B2" s="20" t="s">
        <v>19</v>
      </c>
    </row>
    <row r="3" spans="1:2" x14ac:dyDescent="0.25">
      <c r="A3" s="21">
        <v>5</v>
      </c>
      <c r="B3" s="20" t="s">
        <v>20</v>
      </c>
    </row>
    <row r="4" spans="1:2" ht="25.5" x14ac:dyDescent="0.25">
      <c r="A4" s="21">
        <v>10</v>
      </c>
      <c r="B4" s="20" t="s">
        <v>21</v>
      </c>
    </row>
    <row r="5" spans="1:2" x14ac:dyDescent="0.25">
      <c r="A5" s="21">
        <v>15</v>
      </c>
      <c r="B5" s="20" t="s">
        <v>22</v>
      </c>
    </row>
    <row r="6" spans="1:2" x14ac:dyDescent="0.25">
      <c r="A6" s="21">
        <v>20</v>
      </c>
      <c r="B6" s="20" t="s">
        <v>23</v>
      </c>
    </row>
    <row r="7" spans="1:2" x14ac:dyDescent="0.25">
      <c r="A7" s="21">
        <v>25</v>
      </c>
      <c r="B7" s="20" t="s">
        <v>24</v>
      </c>
    </row>
    <row r="8" spans="1:2" x14ac:dyDescent="0.25">
      <c r="A8" s="21">
        <v>27</v>
      </c>
      <c r="B8" s="20" t="s">
        <v>25</v>
      </c>
    </row>
    <row r="9" spans="1:2" x14ac:dyDescent="0.25">
      <c r="A9" s="21">
        <v>30</v>
      </c>
      <c r="B9" s="20" t="s">
        <v>26</v>
      </c>
    </row>
    <row r="10" spans="1:2" x14ac:dyDescent="0.25">
      <c r="A10" s="21">
        <v>35</v>
      </c>
      <c r="B10" s="20" t="s">
        <v>27</v>
      </c>
    </row>
    <row r="11" spans="1:2" x14ac:dyDescent="0.25">
      <c r="A11" s="21">
        <v>38</v>
      </c>
      <c r="B11" s="20" t="s">
        <v>28</v>
      </c>
    </row>
    <row r="12" spans="1:2" x14ac:dyDescent="0.25">
      <c r="A12" s="21">
        <v>39</v>
      </c>
      <c r="B12" s="20" t="s">
        <v>29</v>
      </c>
    </row>
    <row r="13" spans="1:2" x14ac:dyDescent="0.25">
      <c r="A13" s="21">
        <v>40</v>
      </c>
      <c r="B13" s="20" t="s">
        <v>30</v>
      </c>
    </row>
    <row r="14" spans="1:2" x14ac:dyDescent="0.25">
      <c r="A14" s="21">
        <v>43</v>
      </c>
      <c r="B14" s="20" t="s">
        <v>31</v>
      </c>
    </row>
    <row r="15" spans="1:2" x14ac:dyDescent="0.25">
      <c r="A15" s="21">
        <v>44</v>
      </c>
      <c r="B15" s="20" t="s">
        <v>25</v>
      </c>
    </row>
    <row r="16" spans="1:2" x14ac:dyDescent="0.25">
      <c r="A16" s="21">
        <v>45</v>
      </c>
      <c r="B16" s="20" t="s">
        <v>32</v>
      </c>
    </row>
    <row r="17" spans="1:2" x14ac:dyDescent="0.25">
      <c r="A17" s="21">
        <v>46</v>
      </c>
      <c r="B17" s="20" t="s">
        <v>33</v>
      </c>
    </row>
    <row r="18" spans="1:2" x14ac:dyDescent="0.25">
      <c r="A18" s="21">
        <v>47</v>
      </c>
      <c r="B18" s="20" t="s">
        <v>34</v>
      </c>
    </row>
    <row r="19" spans="1:2" x14ac:dyDescent="0.25">
      <c r="A19" s="21">
        <v>48</v>
      </c>
      <c r="B19" s="20" t="s">
        <v>35</v>
      </c>
    </row>
    <row r="20" spans="1:2" ht="25.5" x14ac:dyDescent="0.25">
      <c r="A20" s="21">
        <v>50</v>
      </c>
      <c r="B20" s="20" t="s">
        <v>36</v>
      </c>
    </row>
    <row r="21" spans="1:2" x14ac:dyDescent="0.25">
      <c r="A21" s="21">
        <v>59</v>
      </c>
      <c r="B21" s="20" t="s">
        <v>37</v>
      </c>
    </row>
    <row r="22" spans="1:2" x14ac:dyDescent="0.25">
      <c r="A22" s="21">
        <v>60</v>
      </c>
      <c r="B22" s="20" t="s">
        <v>38</v>
      </c>
    </row>
    <row r="23" spans="1:2" x14ac:dyDescent="0.25">
      <c r="A23" s="21">
        <v>65</v>
      </c>
      <c r="B23" s="20" t="s">
        <v>39</v>
      </c>
    </row>
    <row r="24" spans="1:2" x14ac:dyDescent="0.25">
      <c r="A24" s="21">
        <v>70</v>
      </c>
      <c r="B24" s="20" t="s">
        <v>40</v>
      </c>
    </row>
    <row r="25" spans="1:2" x14ac:dyDescent="0.25">
      <c r="A25" s="21">
        <v>75</v>
      </c>
      <c r="B25" s="20" t="s">
        <v>41</v>
      </c>
    </row>
    <row r="26" spans="1:2" x14ac:dyDescent="0.25">
      <c r="A26" s="21">
        <v>79</v>
      </c>
      <c r="B26" s="20" t="s">
        <v>42</v>
      </c>
    </row>
    <row r="27" spans="1:2" x14ac:dyDescent="0.25">
      <c r="A27" s="21">
        <v>80</v>
      </c>
      <c r="B27" s="20" t="s">
        <v>43</v>
      </c>
    </row>
    <row r="28" spans="1:2" x14ac:dyDescent="0.25">
      <c r="A28" s="21">
        <v>85</v>
      </c>
      <c r="B28" s="20" t="s">
        <v>44</v>
      </c>
    </row>
    <row r="29" spans="1:2" x14ac:dyDescent="0.25">
      <c r="A29" s="21">
        <v>90</v>
      </c>
      <c r="B29" s="20" t="s">
        <v>45</v>
      </c>
    </row>
    <row r="30" spans="1:2" x14ac:dyDescent="0.25">
      <c r="A30" s="21">
        <v>100</v>
      </c>
      <c r="B30" s="20" t="s">
        <v>46</v>
      </c>
    </row>
    <row r="31" spans="1:2" x14ac:dyDescent="0.25">
      <c r="A31" s="21">
        <v>110</v>
      </c>
      <c r="B31" s="20" t="s">
        <v>47</v>
      </c>
    </row>
    <row r="32" spans="1:2" x14ac:dyDescent="0.25">
      <c r="A32" s="21">
        <v>111</v>
      </c>
      <c r="B32" s="20" t="s">
        <v>48</v>
      </c>
    </row>
    <row r="33" spans="1:2" x14ac:dyDescent="0.25">
      <c r="A33" s="21">
        <v>112</v>
      </c>
      <c r="B33" s="20" t="s">
        <v>49</v>
      </c>
    </row>
    <row r="34" spans="1:2" x14ac:dyDescent="0.25">
      <c r="A34" s="21">
        <v>113</v>
      </c>
      <c r="B34" s="20" t="s">
        <v>50</v>
      </c>
    </row>
    <row r="35" spans="1:2" x14ac:dyDescent="0.25">
      <c r="A35" s="21">
        <v>115</v>
      </c>
      <c r="B35" s="20" t="s">
        <v>51</v>
      </c>
    </row>
    <row r="36" spans="1:2" x14ac:dyDescent="0.25">
      <c r="A36" s="21">
        <v>120</v>
      </c>
      <c r="B36" s="20" t="s">
        <v>52</v>
      </c>
    </row>
    <row r="37" spans="1:2" ht="25.5" x14ac:dyDescent="0.25">
      <c r="A37" s="21">
        <v>129</v>
      </c>
      <c r="B37" s="20" t="s">
        <v>53</v>
      </c>
    </row>
    <row r="38" spans="1:2" x14ac:dyDescent="0.25">
      <c r="A38" s="21">
        <v>140</v>
      </c>
      <c r="B38" s="20" t="s">
        <v>54</v>
      </c>
    </row>
    <row r="39" spans="1:2" x14ac:dyDescent="0.25">
      <c r="A39" s="21">
        <v>145</v>
      </c>
      <c r="B39" s="20" t="s">
        <v>47</v>
      </c>
    </row>
    <row r="40" spans="1:2" x14ac:dyDescent="0.25">
      <c r="A40" s="21">
        <v>146</v>
      </c>
      <c r="B40" s="20" t="s">
        <v>55</v>
      </c>
    </row>
    <row r="41" spans="1:2" x14ac:dyDescent="0.25">
      <c r="A41" s="21">
        <v>147</v>
      </c>
      <c r="B41" s="20" t="s">
        <v>49</v>
      </c>
    </row>
    <row r="42" spans="1:2" x14ac:dyDescent="0.25">
      <c r="A42" s="21">
        <v>148</v>
      </c>
      <c r="B42" s="20" t="s">
        <v>56</v>
      </c>
    </row>
    <row r="43" spans="1:2" x14ac:dyDescent="0.25">
      <c r="A43" s="21">
        <v>149</v>
      </c>
      <c r="B43" s="20" t="s">
        <v>57</v>
      </c>
    </row>
    <row r="44" spans="1:2" x14ac:dyDescent="0.25">
      <c r="A44" s="21">
        <v>150</v>
      </c>
      <c r="B44" s="20" t="s">
        <v>58</v>
      </c>
    </row>
    <row r="45" spans="1:2" ht="25.5" x14ac:dyDescent="0.25">
      <c r="A45" s="21">
        <v>159</v>
      </c>
      <c r="B45" s="20" t="s">
        <v>59</v>
      </c>
    </row>
    <row r="46" spans="1:2" x14ac:dyDescent="0.25">
      <c r="A46" s="21">
        <v>160</v>
      </c>
      <c r="B46" s="20" t="s">
        <v>60</v>
      </c>
    </row>
    <row r="47" spans="1:2" x14ac:dyDescent="0.25">
      <c r="A47" s="21">
        <v>165</v>
      </c>
      <c r="B47" s="20" t="s">
        <v>45</v>
      </c>
    </row>
    <row r="48" spans="1:2" x14ac:dyDescent="0.25">
      <c r="A48" s="21">
        <v>170</v>
      </c>
      <c r="B48" s="20" t="s">
        <v>46</v>
      </c>
    </row>
    <row r="49" spans="1:2" x14ac:dyDescent="0.25">
      <c r="A49" s="21">
        <v>175</v>
      </c>
      <c r="B49" s="20" t="s">
        <v>47</v>
      </c>
    </row>
    <row r="50" spans="1:2" x14ac:dyDescent="0.25">
      <c r="A50" s="21">
        <v>176</v>
      </c>
      <c r="B50" s="20" t="s">
        <v>55</v>
      </c>
    </row>
    <row r="51" spans="1:2" x14ac:dyDescent="0.25">
      <c r="A51" s="21">
        <v>177</v>
      </c>
      <c r="B51" s="20" t="s">
        <v>49</v>
      </c>
    </row>
    <row r="52" spans="1:2" x14ac:dyDescent="0.25">
      <c r="A52" s="21">
        <v>178</v>
      </c>
      <c r="B52" s="20" t="s">
        <v>61</v>
      </c>
    </row>
    <row r="53" spans="1:2" x14ac:dyDescent="0.25">
      <c r="A53" s="21">
        <v>179</v>
      </c>
      <c r="B53" s="20" t="s">
        <v>51</v>
      </c>
    </row>
    <row r="54" spans="1:2" x14ac:dyDescent="0.25">
      <c r="A54" s="21">
        <v>180</v>
      </c>
      <c r="B54" s="20" t="s">
        <v>62</v>
      </c>
    </row>
    <row r="55" spans="1:2" ht="25.5" x14ac:dyDescent="0.25">
      <c r="A55" s="21">
        <v>189</v>
      </c>
      <c r="B55" s="20" t="s">
        <v>63</v>
      </c>
    </row>
    <row r="56" spans="1:2" x14ac:dyDescent="0.25">
      <c r="A56" s="21">
        <v>190</v>
      </c>
      <c r="B56" s="20" t="s">
        <v>54</v>
      </c>
    </row>
    <row r="57" spans="1:2" x14ac:dyDescent="0.25">
      <c r="A57" s="21">
        <v>191</v>
      </c>
      <c r="B57" s="20" t="s">
        <v>47</v>
      </c>
    </row>
    <row r="58" spans="1:2" x14ac:dyDescent="0.25">
      <c r="A58" s="21">
        <v>192</v>
      </c>
      <c r="B58" s="20" t="s">
        <v>55</v>
      </c>
    </row>
    <row r="59" spans="1:2" x14ac:dyDescent="0.25">
      <c r="A59" s="21">
        <v>193</v>
      </c>
      <c r="B59" s="20" t="s">
        <v>49</v>
      </c>
    </row>
    <row r="60" spans="1:2" x14ac:dyDescent="0.25">
      <c r="A60" s="21">
        <v>194</v>
      </c>
      <c r="B60" s="20" t="s">
        <v>56</v>
      </c>
    </row>
    <row r="61" spans="1:2" x14ac:dyDescent="0.25">
      <c r="A61" s="21">
        <v>195</v>
      </c>
      <c r="B61" s="20" t="s">
        <v>64</v>
      </c>
    </row>
    <row r="62" spans="1:2" x14ac:dyDescent="0.25">
      <c r="A62" s="21">
        <v>199</v>
      </c>
      <c r="B62" s="20" t="s">
        <v>65</v>
      </c>
    </row>
    <row r="63" spans="1:2" x14ac:dyDescent="0.25">
      <c r="A63" s="21">
        <v>200</v>
      </c>
      <c r="B63" s="20" t="s">
        <v>66</v>
      </c>
    </row>
    <row r="64" spans="1:2" x14ac:dyDescent="0.25">
      <c r="A64" s="21">
        <v>210</v>
      </c>
      <c r="B64" s="20" t="s">
        <v>67</v>
      </c>
    </row>
    <row r="65" spans="1:2" x14ac:dyDescent="0.25">
      <c r="A65" s="21">
        <v>220</v>
      </c>
      <c r="B65" s="20" t="s">
        <v>68</v>
      </c>
    </row>
    <row r="66" spans="1:2" x14ac:dyDescent="0.25">
      <c r="A66" s="21">
        <v>240</v>
      </c>
      <c r="B66" s="20" t="s">
        <v>69</v>
      </c>
    </row>
    <row r="67" spans="1:2" x14ac:dyDescent="0.25">
      <c r="A67" s="21">
        <v>260</v>
      </c>
      <c r="B67" s="20" t="s">
        <v>70</v>
      </c>
    </row>
    <row r="68" spans="1:2" x14ac:dyDescent="0.25">
      <c r="A68" s="21">
        <v>280</v>
      </c>
      <c r="B68" s="20" t="s">
        <v>71</v>
      </c>
    </row>
    <row r="69" spans="1:2" x14ac:dyDescent="0.25">
      <c r="A69" s="21">
        <v>290</v>
      </c>
      <c r="B69" s="20" t="s">
        <v>72</v>
      </c>
    </row>
    <row r="70" spans="1:2" x14ac:dyDescent="0.25">
      <c r="A70" s="21">
        <v>299</v>
      </c>
      <c r="B70" s="20" t="s">
        <v>73</v>
      </c>
    </row>
    <row r="71" spans="1:2" x14ac:dyDescent="0.25">
      <c r="A71" s="21">
        <v>300</v>
      </c>
      <c r="B71" s="20" t="s">
        <v>74</v>
      </c>
    </row>
    <row r="72" spans="1:2" x14ac:dyDescent="0.25">
      <c r="A72" s="21">
        <v>310</v>
      </c>
      <c r="B72" s="20" t="s">
        <v>75</v>
      </c>
    </row>
    <row r="73" spans="1:2" x14ac:dyDescent="0.25">
      <c r="A73" s="21">
        <v>320</v>
      </c>
      <c r="B73" s="20" t="s">
        <v>76</v>
      </c>
    </row>
    <row r="74" spans="1:2" x14ac:dyDescent="0.25">
      <c r="A74" s="21">
        <v>350</v>
      </c>
      <c r="B74" s="20" t="s">
        <v>77</v>
      </c>
    </row>
    <row r="75" spans="1:2" x14ac:dyDescent="0.25">
      <c r="A75" s="21">
        <v>380</v>
      </c>
      <c r="B75" s="20" t="s">
        <v>78</v>
      </c>
    </row>
    <row r="76" spans="1:2" x14ac:dyDescent="0.25">
      <c r="A76" s="21">
        <v>400</v>
      </c>
      <c r="B76" s="20" t="s">
        <v>79</v>
      </c>
    </row>
    <row r="77" spans="1:2" x14ac:dyDescent="0.25">
      <c r="A77" s="21">
        <v>410</v>
      </c>
      <c r="B77" s="20" t="s">
        <v>80</v>
      </c>
    </row>
    <row r="78" spans="1:2" x14ac:dyDescent="0.25">
      <c r="A78" s="21">
        <v>420</v>
      </c>
      <c r="B78" s="20" t="s">
        <v>81</v>
      </c>
    </row>
    <row r="79" spans="1:2" x14ac:dyDescent="0.25">
      <c r="A79" s="21">
        <v>430</v>
      </c>
      <c r="B79" s="20" t="s">
        <v>82</v>
      </c>
    </row>
    <row r="80" spans="1:2" x14ac:dyDescent="0.25">
      <c r="A80" s="21">
        <v>440</v>
      </c>
      <c r="B80" s="20" t="s">
        <v>83</v>
      </c>
    </row>
    <row r="81" spans="1:2" x14ac:dyDescent="0.25">
      <c r="A81" s="21">
        <v>450</v>
      </c>
      <c r="B81" s="20" t="s">
        <v>84</v>
      </c>
    </row>
    <row r="82" spans="1:2" x14ac:dyDescent="0.25">
      <c r="A82" s="21">
        <v>460</v>
      </c>
      <c r="B82" s="20" t="s">
        <v>85</v>
      </c>
    </row>
    <row r="83" spans="1:2" x14ac:dyDescent="0.25">
      <c r="A83" s="21">
        <v>480</v>
      </c>
      <c r="B83" s="20" t="s">
        <v>86</v>
      </c>
    </row>
    <row r="84" spans="1:2" x14ac:dyDescent="0.25">
      <c r="A84" s="21">
        <v>485</v>
      </c>
      <c r="B84" s="20" t="s">
        <v>87</v>
      </c>
    </row>
    <row r="85" spans="1:2" x14ac:dyDescent="0.25">
      <c r="A85" s="21">
        <v>490</v>
      </c>
      <c r="B85" s="20" t="s">
        <v>88</v>
      </c>
    </row>
    <row r="86" spans="1:2" x14ac:dyDescent="0.25">
      <c r="A86" s="21">
        <v>498</v>
      </c>
      <c r="B86" s="20" t="s">
        <v>89</v>
      </c>
    </row>
    <row r="87" spans="1:2" x14ac:dyDescent="0.25">
      <c r="A87" s="21">
        <v>499</v>
      </c>
      <c r="B87" s="20" t="s">
        <v>90</v>
      </c>
    </row>
    <row r="88" spans="1:2" x14ac:dyDescent="0.25">
      <c r="A88" s="21">
        <v>500</v>
      </c>
      <c r="B88" s="20" t="s">
        <v>91</v>
      </c>
    </row>
    <row r="89" spans="1:2" x14ac:dyDescent="0.25">
      <c r="A89" s="21">
        <v>501</v>
      </c>
      <c r="B89" s="20" t="s">
        <v>92</v>
      </c>
    </row>
    <row r="90" spans="1:2" x14ac:dyDescent="0.25">
      <c r="A90" s="21">
        <v>502</v>
      </c>
      <c r="B90" s="20" t="s">
        <v>93</v>
      </c>
    </row>
    <row r="91" spans="1:2" ht="25.5" x14ac:dyDescent="0.25">
      <c r="A91" s="21">
        <v>503</v>
      </c>
      <c r="B91" s="20" t="s">
        <v>94</v>
      </c>
    </row>
    <row r="92" spans="1:2" x14ac:dyDescent="0.25">
      <c r="A92" s="21">
        <v>504</v>
      </c>
      <c r="B92" s="20" t="s">
        <v>95</v>
      </c>
    </row>
    <row r="93" spans="1:2" x14ac:dyDescent="0.25">
      <c r="A93" s="21">
        <v>505</v>
      </c>
      <c r="B93" s="20" t="s">
        <v>96</v>
      </c>
    </row>
    <row r="94" spans="1:2" x14ac:dyDescent="0.25">
      <c r="A94" s="21">
        <v>506</v>
      </c>
      <c r="B94" s="20" t="s">
        <v>97</v>
      </c>
    </row>
    <row r="95" spans="1:2" x14ac:dyDescent="0.25">
      <c r="A95" s="21">
        <v>507</v>
      </c>
      <c r="B95" s="20" t="s">
        <v>98</v>
      </c>
    </row>
    <row r="96" spans="1:2" x14ac:dyDescent="0.25">
      <c r="A96" s="21">
        <v>508</v>
      </c>
      <c r="B96" s="20" t="s">
        <v>99</v>
      </c>
    </row>
    <row r="97" spans="1:2" ht="25.5" x14ac:dyDescent="0.25">
      <c r="A97" s="21">
        <v>509</v>
      </c>
      <c r="B97" s="20" t="s">
        <v>100</v>
      </c>
    </row>
    <row r="98" spans="1:2" x14ac:dyDescent="0.25">
      <c r="A98" s="21">
        <v>510</v>
      </c>
      <c r="B98" s="20" t="s">
        <v>101</v>
      </c>
    </row>
    <row r="99" spans="1:2" x14ac:dyDescent="0.25">
      <c r="A99" s="21">
        <v>513</v>
      </c>
      <c r="B99" s="20" t="s">
        <v>102</v>
      </c>
    </row>
    <row r="100" spans="1:2" x14ac:dyDescent="0.25">
      <c r="A100" s="21">
        <v>516</v>
      </c>
      <c r="B100" s="20" t="s">
        <v>103</v>
      </c>
    </row>
    <row r="101" spans="1:2" x14ac:dyDescent="0.25">
      <c r="A101" s="21">
        <v>517</v>
      </c>
      <c r="B101" s="20" t="s">
        <v>104</v>
      </c>
    </row>
    <row r="102" spans="1:2" x14ac:dyDescent="0.25">
      <c r="A102" s="21">
        <v>518</v>
      </c>
      <c r="B102" s="20" t="s">
        <v>105</v>
      </c>
    </row>
    <row r="103" spans="1:2" x14ac:dyDescent="0.25">
      <c r="A103" s="21">
        <v>519</v>
      </c>
      <c r="B103" s="20" t="s">
        <v>106</v>
      </c>
    </row>
    <row r="104" spans="1:2" x14ac:dyDescent="0.25">
      <c r="A104" s="21">
        <v>520</v>
      </c>
      <c r="B104" s="20" t="s">
        <v>107</v>
      </c>
    </row>
    <row r="105" spans="1:2" ht="25.5" x14ac:dyDescent="0.25">
      <c r="A105" s="21">
        <v>523</v>
      </c>
      <c r="B105" s="20" t="s">
        <v>108</v>
      </c>
    </row>
    <row r="106" spans="1:2" ht="25.5" x14ac:dyDescent="0.25">
      <c r="A106" s="21">
        <v>524</v>
      </c>
      <c r="B106" s="20" t="s">
        <v>109</v>
      </c>
    </row>
    <row r="107" spans="1:2" x14ac:dyDescent="0.25">
      <c r="A107" s="21">
        <v>525</v>
      </c>
      <c r="B107" s="20" t="s">
        <v>110</v>
      </c>
    </row>
    <row r="108" spans="1:2" ht="25.5" x14ac:dyDescent="0.25">
      <c r="A108" s="21">
        <v>530</v>
      </c>
      <c r="B108" s="20" t="s">
        <v>111</v>
      </c>
    </row>
    <row r="109" spans="1:2" x14ac:dyDescent="0.25">
      <c r="A109" s="21">
        <v>535</v>
      </c>
      <c r="B109" s="20" t="s">
        <v>112</v>
      </c>
    </row>
    <row r="110" spans="1:2" x14ac:dyDescent="0.25">
      <c r="A110" s="21">
        <v>540</v>
      </c>
      <c r="B110" s="20" t="s">
        <v>113</v>
      </c>
    </row>
    <row r="111" spans="1:2" x14ac:dyDescent="0.25">
      <c r="A111" s="21">
        <v>550</v>
      </c>
      <c r="B111" s="20" t="s">
        <v>114</v>
      </c>
    </row>
    <row r="112" spans="1:2" x14ac:dyDescent="0.25">
      <c r="A112" s="21">
        <v>570</v>
      </c>
      <c r="B112" s="20" t="s">
        <v>115</v>
      </c>
    </row>
    <row r="113" spans="1:2" x14ac:dyDescent="0.25">
      <c r="A113" s="21">
        <v>580</v>
      </c>
      <c r="B113" s="20" t="s">
        <v>116</v>
      </c>
    </row>
    <row r="114" spans="1:2" x14ac:dyDescent="0.25">
      <c r="A114" s="21">
        <v>582</v>
      </c>
      <c r="B114" s="20" t="s">
        <v>117</v>
      </c>
    </row>
    <row r="115" spans="1:2" x14ac:dyDescent="0.25">
      <c r="A115" s="21">
        <v>583</v>
      </c>
      <c r="B115" s="20" t="s">
        <v>118</v>
      </c>
    </row>
    <row r="116" spans="1:2" x14ac:dyDescent="0.25">
      <c r="A116" s="21">
        <v>584</v>
      </c>
      <c r="B116" s="20" t="s">
        <v>119</v>
      </c>
    </row>
    <row r="117" spans="1:2" x14ac:dyDescent="0.25">
      <c r="A117" s="21">
        <v>586</v>
      </c>
      <c r="B117" s="20" t="s">
        <v>120</v>
      </c>
    </row>
    <row r="118" spans="1:2" x14ac:dyDescent="0.25">
      <c r="A118" s="21">
        <v>590</v>
      </c>
      <c r="B118" s="20" t="s">
        <v>121</v>
      </c>
    </row>
    <row r="119" spans="1:2" x14ac:dyDescent="0.25">
      <c r="A119" s="21">
        <v>595</v>
      </c>
      <c r="B119" s="20" t="s">
        <v>122</v>
      </c>
    </row>
    <row r="120" spans="1:2" x14ac:dyDescent="0.25">
      <c r="A120" s="21">
        <v>600</v>
      </c>
      <c r="B120" s="20" t="s">
        <v>123</v>
      </c>
    </row>
    <row r="121" spans="1:2" x14ac:dyDescent="0.25">
      <c r="A121" s="21">
        <v>601</v>
      </c>
      <c r="B121" s="20" t="s">
        <v>124</v>
      </c>
    </row>
    <row r="122" spans="1:2" x14ac:dyDescent="0.25">
      <c r="A122" s="21" t="s">
        <v>125</v>
      </c>
      <c r="B122" s="20" t="s">
        <v>126</v>
      </c>
    </row>
    <row r="123" spans="1:2" x14ac:dyDescent="0.25">
      <c r="A123" s="21" t="s">
        <v>127</v>
      </c>
      <c r="B123" s="20" t="s">
        <v>128</v>
      </c>
    </row>
    <row r="124" spans="1:2" x14ac:dyDescent="0.25">
      <c r="A124" s="21" t="s">
        <v>129</v>
      </c>
      <c r="B124" s="20" t="s">
        <v>130</v>
      </c>
    </row>
    <row r="125" spans="1:2" x14ac:dyDescent="0.25">
      <c r="A125" s="21">
        <v>616</v>
      </c>
      <c r="B125" s="20" t="s">
        <v>124</v>
      </c>
    </row>
    <row r="126" spans="1:2" x14ac:dyDescent="0.25">
      <c r="A126" s="21" t="s">
        <v>131</v>
      </c>
      <c r="B126" s="20" t="s">
        <v>126</v>
      </c>
    </row>
    <row r="127" spans="1:2" x14ac:dyDescent="0.25">
      <c r="A127" s="21" t="s">
        <v>132</v>
      </c>
      <c r="B127" s="20" t="s">
        <v>128</v>
      </c>
    </row>
    <row r="128" spans="1:2" x14ac:dyDescent="0.25">
      <c r="A128" s="21" t="s">
        <v>133</v>
      </c>
      <c r="B128" s="20" t="s">
        <v>134</v>
      </c>
    </row>
    <row r="129" spans="1:2" x14ac:dyDescent="0.25">
      <c r="A129" s="21">
        <v>631</v>
      </c>
      <c r="B129" s="20" t="s">
        <v>124</v>
      </c>
    </row>
    <row r="130" spans="1:2" x14ac:dyDescent="0.25">
      <c r="A130" s="21" t="s">
        <v>135</v>
      </c>
      <c r="B130" s="20" t="s">
        <v>126</v>
      </c>
    </row>
    <row r="131" spans="1:2" x14ac:dyDescent="0.25">
      <c r="A131" s="21" t="s">
        <v>136</v>
      </c>
      <c r="B131" s="20" t="s">
        <v>128</v>
      </c>
    </row>
    <row r="132" spans="1:2" x14ac:dyDescent="0.25">
      <c r="A132" s="21" t="s">
        <v>137</v>
      </c>
      <c r="B132" s="20" t="s">
        <v>138</v>
      </c>
    </row>
    <row r="133" spans="1:2" x14ac:dyDescent="0.25">
      <c r="A133" s="21">
        <v>661</v>
      </c>
      <c r="B133" s="20" t="s">
        <v>124</v>
      </c>
    </row>
    <row r="134" spans="1:2" x14ac:dyDescent="0.25">
      <c r="A134" s="21" t="s">
        <v>139</v>
      </c>
      <c r="B134" s="20" t="s">
        <v>126</v>
      </c>
    </row>
    <row r="135" spans="1:2" x14ac:dyDescent="0.25">
      <c r="A135" s="21" t="s">
        <v>140</v>
      </c>
      <c r="B135" s="20" t="s">
        <v>141</v>
      </c>
    </row>
    <row r="136" spans="1:2" x14ac:dyDescent="0.25">
      <c r="A136" s="21" t="s">
        <v>142</v>
      </c>
      <c r="B136" s="20" t="s">
        <v>143</v>
      </c>
    </row>
    <row r="137" spans="1:2" x14ac:dyDescent="0.25">
      <c r="A137" s="21">
        <v>699</v>
      </c>
      <c r="B137" s="20" t="s">
        <v>144</v>
      </c>
    </row>
    <row r="138" spans="1:2" x14ac:dyDescent="0.25">
      <c r="A138" s="21">
        <v>700</v>
      </c>
      <c r="B138" s="20" t="s">
        <v>145</v>
      </c>
    </row>
    <row r="139" spans="1:2" x14ac:dyDescent="0.25">
      <c r="A139" s="21">
        <v>701</v>
      </c>
      <c r="B139" s="20" t="s">
        <v>124</v>
      </c>
    </row>
    <row r="140" spans="1:2" x14ac:dyDescent="0.25">
      <c r="A140" s="21" t="s">
        <v>146</v>
      </c>
      <c r="B140" s="20" t="s">
        <v>126</v>
      </c>
    </row>
    <row r="141" spans="1:2" x14ac:dyDescent="0.25">
      <c r="A141" s="21" t="s">
        <v>147</v>
      </c>
      <c r="B141" s="20" t="s">
        <v>128</v>
      </c>
    </row>
    <row r="142" spans="1:2" ht="25.5" x14ac:dyDescent="0.25">
      <c r="A142" s="21" t="s">
        <v>148</v>
      </c>
      <c r="B142" s="20" t="s">
        <v>149</v>
      </c>
    </row>
    <row r="143" spans="1:2" x14ac:dyDescent="0.25">
      <c r="A143" s="21">
        <v>716</v>
      </c>
      <c r="B143" s="20" t="s">
        <v>124</v>
      </c>
    </row>
    <row r="144" spans="1:2" x14ac:dyDescent="0.25">
      <c r="A144" s="21" t="s">
        <v>150</v>
      </c>
      <c r="B144" s="20" t="s">
        <v>126</v>
      </c>
    </row>
    <row r="145" spans="1:2" x14ac:dyDescent="0.25">
      <c r="A145" s="21" t="s">
        <v>151</v>
      </c>
      <c r="B145" s="20" t="s">
        <v>128</v>
      </c>
    </row>
    <row r="146" spans="1:2" x14ac:dyDescent="0.25">
      <c r="A146" s="21" t="s">
        <v>152</v>
      </c>
      <c r="B146" s="20" t="s">
        <v>153</v>
      </c>
    </row>
    <row r="147" spans="1:2" x14ac:dyDescent="0.25">
      <c r="A147" s="21">
        <v>731</v>
      </c>
      <c r="B147" s="20" t="s">
        <v>124</v>
      </c>
    </row>
    <row r="148" spans="1:2" x14ac:dyDescent="0.25">
      <c r="A148" s="21" t="s">
        <v>154</v>
      </c>
      <c r="B148" s="20" t="s">
        <v>126</v>
      </c>
    </row>
    <row r="149" spans="1:2" x14ac:dyDescent="0.25">
      <c r="A149" s="21" t="s">
        <v>155</v>
      </c>
      <c r="B149" s="20" t="s">
        <v>128</v>
      </c>
    </row>
    <row r="150" spans="1:2" x14ac:dyDescent="0.25">
      <c r="A150" s="21" t="s">
        <v>156</v>
      </c>
      <c r="B150" s="20" t="s">
        <v>157</v>
      </c>
    </row>
    <row r="151" spans="1:2" x14ac:dyDescent="0.25">
      <c r="A151" s="21">
        <v>760</v>
      </c>
      <c r="B151" s="20" t="s">
        <v>158</v>
      </c>
    </row>
    <row r="152" spans="1:2" x14ac:dyDescent="0.25">
      <c r="A152" s="21">
        <v>761</v>
      </c>
      <c r="B152" s="20" t="s">
        <v>124</v>
      </c>
    </row>
    <row r="153" spans="1:2" x14ac:dyDescent="0.25">
      <c r="A153" s="21" t="s">
        <v>159</v>
      </c>
      <c r="B153" s="20" t="s">
        <v>126</v>
      </c>
    </row>
    <row r="154" spans="1:2" x14ac:dyDescent="0.25">
      <c r="A154" s="21" t="s">
        <v>160</v>
      </c>
      <c r="B154" s="20" t="s">
        <v>128</v>
      </c>
    </row>
    <row r="155" spans="1:2" x14ac:dyDescent="0.25">
      <c r="A155" s="21" t="s">
        <v>161</v>
      </c>
      <c r="B155" s="20" t="s">
        <v>162</v>
      </c>
    </row>
    <row r="156" spans="1:2" x14ac:dyDescent="0.25">
      <c r="A156" s="21">
        <v>771</v>
      </c>
      <c r="B156" s="20" t="s">
        <v>124</v>
      </c>
    </row>
    <row r="157" spans="1:2" x14ac:dyDescent="0.25">
      <c r="A157" s="21" t="s">
        <v>163</v>
      </c>
      <c r="B157" s="20" t="s">
        <v>126</v>
      </c>
    </row>
    <row r="158" spans="1:2" x14ac:dyDescent="0.25">
      <c r="A158" s="21" t="s">
        <v>164</v>
      </c>
      <c r="B158" s="20" t="s">
        <v>128</v>
      </c>
    </row>
    <row r="159" spans="1:2" x14ac:dyDescent="0.25">
      <c r="A159" s="21" t="s">
        <v>165</v>
      </c>
      <c r="B159" s="20" t="s">
        <v>166</v>
      </c>
    </row>
    <row r="160" spans="1:2" x14ac:dyDescent="0.25">
      <c r="A160" s="21">
        <v>781</v>
      </c>
      <c r="B160" s="20" t="s">
        <v>124</v>
      </c>
    </row>
    <row r="161" spans="1:2" x14ac:dyDescent="0.25">
      <c r="A161" s="21" t="s">
        <v>167</v>
      </c>
      <c r="B161" s="20" t="s">
        <v>126</v>
      </c>
    </row>
    <row r="162" spans="1:2" x14ac:dyDescent="0.25">
      <c r="A162" s="21" t="s">
        <v>168</v>
      </c>
      <c r="B162" s="20" t="s">
        <v>128</v>
      </c>
    </row>
    <row r="163" spans="1:2" x14ac:dyDescent="0.25">
      <c r="A163" s="21" t="s">
        <v>169</v>
      </c>
      <c r="B163" s="20" t="s">
        <v>143</v>
      </c>
    </row>
    <row r="164" spans="1:2" ht="25.5" x14ac:dyDescent="0.25">
      <c r="A164" s="21">
        <v>799</v>
      </c>
      <c r="B164" s="20" t="s">
        <v>170</v>
      </c>
    </row>
    <row r="165" spans="1:2" x14ac:dyDescent="0.25">
      <c r="A165" s="21">
        <v>800</v>
      </c>
      <c r="B165" s="20" t="s">
        <v>171</v>
      </c>
    </row>
    <row r="166" spans="1:2" x14ac:dyDescent="0.25">
      <c r="A166" s="21">
        <v>801</v>
      </c>
      <c r="B166" s="20" t="s">
        <v>172</v>
      </c>
    </row>
    <row r="167" spans="1:2" x14ac:dyDescent="0.25">
      <c r="A167" s="21">
        <v>809</v>
      </c>
      <c r="B167" s="20" t="s">
        <v>173</v>
      </c>
    </row>
    <row r="168" spans="1:2" x14ac:dyDescent="0.25">
      <c r="A168" s="21">
        <v>810</v>
      </c>
      <c r="B168" s="20" t="s">
        <v>174</v>
      </c>
    </row>
    <row r="169" spans="1:2" x14ac:dyDescent="0.25">
      <c r="A169" s="21">
        <v>811</v>
      </c>
      <c r="B169" s="20" t="s">
        <v>175</v>
      </c>
    </row>
    <row r="170" spans="1:2" x14ac:dyDescent="0.25">
      <c r="A170" s="21">
        <v>812</v>
      </c>
      <c r="B170" s="20" t="s">
        <v>176</v>
      </c>
    </row>
    <row r="171" spans="1:2" x14ac:dyDescent="0.25">
      <c r="A171" s="21">
        <v>813</v>
      </c>
      <c r="B171" s="20" t="s">
        <v>177</v>
      </c>
    </row>
    <row r="172" spans="1:2" x14ac:dyDescent="0.25">
      <c r="A172" s="21">
        <v>814</v>
      </c>
      <c r="B172" s="20" t="s">
        <v>172</v>
      </c>
    </row>
    <row r="173" spans="1:2" x14ac:dyDescent="0.25">
      <c r="A173" s="21">
        <v>815</v>
      </c>
      <c r="B173" s="20" t="s">
        <v>178</v>
      </c>
    </row>
    <row r="174" spans="1:2" x14ac:dyDescent="0.25">
      <c r="A174" s="21">
        <v>816</v>
      </c>
      <c r="B174" s="20" t="s">
        <v>172</v>
      </c>
    </row>
    <row r="175" spans="1:2" x14ac:dyDescent="0.25">
      <c r="A175" s="21">
        <v>819</v>
      </c>
      <c r="B175" s="20" t="s">
        <v>179</v>
      </c>
    </row>
    <row r="176" spans="1:2" ht="38.25" x14ac:dyDescent="0.25">
      <c r="A176" s="21">
        <v>820</v>
      </c>
      <c r="B176" s="20" t="s">
        <v>180</v>
      </c>
    </row>
    <row r="177" spans="1:2" ht="25.5" x14ac:dyDescent="0.25">
      <c r="A177" s="21">
        <v>830</v>
      </c>
      <c r="B177" s="20" t="s">
        <v>181</v>
      </c>
    </row>
    <row r="178" spans="1:2" x14ac:dyDescent="0.25">
      <c r="A178" s="21">
        <v>839</v>
      </c>
      <c r="B178" s="20" t="s">
        <v>182</v>
      </c>
    </row>
    <row r="179" spans="1:2" x14ac:dyDescent="0.25">
      <c r="A179" s="21">
        <v>840</v>
      </c>
      <c r="B179" s="20" t="s">
        <v>183</v>
      </c>
    </row>
    <row r="180" spans="1:2" x14ac:dyDescent="0.25">
      <c r="A180" s="21">
        <v>841</v>
      </c>
      <c r="B180" s="20" t="s">
        <v>184</v>
      </c>
    </row>
    <row r="181" spans="1:2" ht="25.5" x14ac:dyDescent="0.25">
      <c r="A181" s="21">
        <v>842</v>
      </c>
      <c r="B181" s="20" t="s">
        <v>185</v>
      </c>
    </row>
    <row r="182" spans="1:2" x14ac:dyDescent="0.25">
      <c r="A182" s="21">
        <v>843</v>
      </c>
      <c r="B182" s="20" t="s">
        <v>186</v>
      </c>
    </row>
    <row r="183" spans="1:2" x14ac:dyDescent="0.25">
      <c r="A183" s="21">
        <v>844</v>
      </c>
      <c r="B183" s="20" t="s">
        <v>187</v>
      </c>
    </row>
    <row r="184" spans="1:2" x14ac:dyDescent="0.25">
      <c r="A184" s="21">
        <v>845</v>
      </c>
      <c r="B184" s="20" t="s">
        <v>188</v>
      </c>
    </row>
    <row r="185" spans="1:2" x14ac:dyDescent="0.25">
      <c r="A185" s="21">
        <v>846</v>
      </c>
      <c r="B185" s="20" t="s">
        <v>189</v>
      </c>
    </row>
    <row r="186" spans="1:2" x14ac:dyDescent="0.25">
      <c r="A186" s="21">
        <v>848</v>
      </c>
      <c r="B186" s="20" t="s">
        <v>190</v>
      </c>
    </row>
    <row r="187" spans="1:2" ht="25.5" x14ac:dyDescent="0.25">
      <c r="A187" s="21">
        <v>849</v>
      </c>
      <c r="B187" s="20" t="s">
        <v>191</v>
      </c>
    </row>
    <row r="188" spans="1:2" x14ac:dyDescent="0.25">
      <c r="A188" s="21">
        <v>850</v>
      </c>
      <c r="B188" s="20" t="s">
        <v>172</v>
      </c>
    </row>
    <row r="189" spans="1:2" x14ac:dyDescent="0.25">
      <c r="A189" s="21">
        <v>851</v>
      </c>
      <c r="B189" s="20" t="s">
        <v>192</v>
      </c>
    </row>
    <row r="190" spans="1:2" x14ac:dyDescent="0.25">
      <c r="A190" s="21">
        <v>852</v>
      </c>
      <c r="B190" s="20" t="s">
        <v>193</v>
      </c>
    </row>
    <row r="191" spans="1:2" x14ac:dyDescent="0.25">
      <c r="A191" s="21">
        <v>853</v>
      </c>
      <c r="B191" s="20" t="s">
        <v>194</v>
      </c>
    </row>
    <row r="192" spans="1:2" ht="25.5" x14ac:dyDescent="0.25">
      <c r="A192" s="21">
        <v>854</v>
      </c>
      <c r="B192" s="20" t="s">
        <v>195</v>
      </c>
    </row>
    <row r="193" spans="1:2" x14ac:dyDescent="0.25">
      <c r="A193" s="21">
        <v>855</v>
      </c>
      <c r="B193" s="20" t="s">
        <v>196</v>
      </c>
    </row>
    <row r="194" spans="1:2" x14ac:dyDescent="0.25">
      <c r="A194" s="21">
        <v>856</v>
      </c>
      <c r="B194" s="20" t="s">
        <v>197</v>
      </c>
    </row>
    <row r="195" spans="1:2" ht="25.5" x14ac:dyDescent="0.25">
      <c r="A195" s="21">
        <v>857</v>
      </c>
      <c r="B195" s="20" t="s">
        <v>198</v>
      </c>
    </row>
    <row r="196" spans="1:2" ht="25.5" x14ac:dyDescent="0.25">
      <c r="A196" s="21">
        <v>858</v>
      </c>
      <c r="B196" s="20" t="s">
        <v>199</v>
      </c>
    </row>
    <row r="197" spans="1:2" x14ac:dyDescent="0.25">
      <c r="A197" s="21">
        <v>859</v>
      </c>
      <c r="B197" s="20" t="s">
        <v>200</v>
      </c>
    </row>
    <row r="198" spans="1:2" x14ac:dyDescent="0.25">
      <c r="A198" s="21">
        <v>860</v>
      </c>
      <c r="B198" s="20" t="s">
        <v>201</v>
      </c>
    </row>
    <row r="199" spans="1:2" x14ac:dyDescent="0.25">
      <c r="A199" s="21">
        <v>868</v>
      </c>
      <c r="B199" s="20" t="s">
        <v>202</v>
      </c>
    </row>
    <row r="200" spans="1:2" x14ac:dyDescent="0.25">
      <c r="A200" s="21">
        <v>869</v>
      </c>
      <c r="B200" s="20" t="s">
        <v>203</v>
      </c>
    </row>
    <row r="201" spans="1:2" x14ac:dyDescent="0.25">
      <c r="A201" s="21">
        <v>870</v>
      </c>
      <c r="B201" s="20" t="s">
        <v>204</v>
      </c>
    </row>
    <row r="202" spans="1:2" x14ac:dyDescent="0.25">
      <c r="A202" s="21">
        <v>880</v>
      </c>
      <c r="B202" s="20" t="s">
        <v>205</v>
      </c>
    </row>
    <row r="203" spans="1:2" x14ac:dyDescent="0.25">
      <c r="A203" s="21">
        <v>890</v>
      </c>
      <c r="B203" s="20" t="s">
        <v>206</v>
      </c>
    </row>
    <row r="204" spans="1:2" x14ac:dyDescent="0.25">
      <c r="A204" s="21">
        <v>900</v>
      </c>
      <c r="B204" s="20" t="s">
        <v>207</v>
      </c>
    </row>
    <row r="205" spans="1:2" x14ac:dyDescent="0.25">
      <c r="A205" s="21">
        <v>910</v>
      </c>
      <c r="B205" s="20" t="s">
        <v>208</v>
      </c>
    </row>
    <row r="206" spans="1:2" x14ac:dyDescent="0.25">
      <c r="A206" s="21">
        <v>920</v>
      </c>
      <c r="B206" s="20" t="s">
        <v>206</v>
      </c>
    </row>
    <row r="207" spans="1:2" x14ac:dyDescent="0.25">
      <c r="A207" s="21">
        <v>930</v>
      </c>
      <c r="B207" s="20" t="s">
        <v>209</v>
      </c>
    </row>
    <row r="208" spans="1:2" x14ac:dyDescent="0.25">
      <c r="A208" s="21">
        <v>931</v>
      </c>
      <c r="B208" s="20" t="s">
        <v>210</v>
      </c>
    </row>
    <row r="209" spans="1:2" x14ac:dyDescent="0.25">
      <c r="A209" s="21">
        <v>932</v>
      </c>
      <c r="B209" s="20" t="s">
        <v>211</v>
      </c>
    </row>
    <row r="210" spans="1:2" x14ac:dyDescent="0.25">
      <c r="A210" s="21">
        <v>939</v>
      </c>
      <c r="B210" s="20" t="s">
        <v>212</v>
      </c>
    </row>
    <row r="211" spans="1:2" x14ac:dyDescent="0.25">
      <c r="A211" s="21">
        <v>940</v>
      </c>
      <c r="B211" s="20" t="s">
        <v>213</v>
      </c>
    </row>
    <row r="212" spans="1:2" x14ac:dyDescent="0.25">
      <c r="A212" s="21">
        <v>943</v>
      </c>
      <c r="B212" s="20" t="s">
        <v>214</v>
      </c>
    </row>
    <row r="213" spans="1:2" x14ac:dyDescent="0.25">
      <c r="A213" s="21">
        <v>945</v>
      </c>
      <c r="B213" s="20" t="s">
        <v>215</v>
      </c>
    </row>
    <row r="214" spans="1:2" x14ac:dyDescent="0.25">
      <c r="A214" s="21">
        <v>946</v>
      </c>
      <c r="B214" s="20" t="s">
        <v>216</v>
      </c>
    </row>
    <row r="215" spans="1:2" x14ac:dyDescent="0.25">
      <c r="A215" s="21">
        <v>947</v>
      </c>
      <c r="B215" s="20" t="s">
        <v>217</v>
      </c>
    </row>
    <row r="216" spans="1:2" x14ac:dyDescent="0.25">
      <c r="A216" s="21">
        <v>948</v>
      </c>
      <c r="B216" s="20" t="s">
        <v>172</v>
      </c>
    </row>
    <row r="217" spans="1:2" x14ac:dyDescent="0.25">
      <c r="A217" s="21">
        <v>949</v>
      </c>
      <c r="B217" s="20" t="s">
        <v>218</v>
      </c>
    </row>
    <row r="218" spans="1:2" x14ac:dyDescent="0.25">
      <c r="A218" s="21">
        <v>950</v>
      </c>
      <c r="B218" s="20" t="s">
        <v>219</v>
      </c>
    </row>
    <row r="219" spans="1:2" ht="25.5" x14ac:dyDescent="0.25">
      <c r="A219" s="21">
        <v>951</v>
      </c>
      <c r="B219" s="20" t="s">
        <v>220</v>
      </c>
    </row>
    <row r="220" spans="1:2" ht="25.5" x14ac:dyDescent="0.25">
      <c r="A220" s="21">
        <v>952</v>
      </c>
      <c r="B220" s="20" t="s">
        <v>221</v>
      </c>
    </row>
    <row r="221" spans="1:2" x14ac:dyDescent="0.25">
      <c r="A221" s="21">
        <v>953</v>
      </c>
      <c r="B221" s="20" t="s">
        <v>222</v>
      </c>
    </row>
    <row r="222" spans="1:2" ht="25.5" x14ac:dyDescent="0.25">
      <c r="A222" s="21">
        <v>954</v>
      </c>
      <c r="B222" s="20" t="s">
        <v>223</v>
      </c>
    </row>
    <row r="223" spans="1:2" x14ac:dyDescent="0.25">
      <c r="A223" s="21">
        <v>955</v>
      </c>
      <c r="B223" s="20" t="s">
        <v>224</v>
      </c>
    </row>
    <row r="224" spans="1:2" x14ac:dyDescent="0.25">
      <c r="A224" s="21">
        <v>956</v>
      </c>
      <c r="B224" s="20" t="s">
        <v>225</v>
      </c>
    </row>
    <row r="225" spans="1:2" x14ac:dyDescent="0.25">
      <c r="A225" s="21">
        <v>957</v>
      </c>
      <c r="B225" s="20" t="s">
        <v>226</v>
      </c>
    </row>
    <row r="226" spans="1:2" x14ac:dyDescent="0.25">
      <c r="A226" s="21">
        <v>962</v>
      </c>
      <c r="B226" s="20" t="s">
        <v>227</v>
      </c>
    </row>
    <row r="227" spans="1:2" x14ac:dyDescent="0.25">
      <c r="A227" s="21">
        <v>963</v>
      </c>
      <c r="B227" s="20" t="s">
        <v>228</v>
      </c>
    </row>
    <row r="228" spans="1:2" ht="25.5" x14ac:dyDescent="0.25">
      <c r="A228" s="21">
        <v>964</v>
      </c>
      <c r="B228" s="20" t="s">
        <v>229</v>
      </c>
    </row>
    <row r="229" spans="1:2" x14ac:dyDescent="0.25">
      <c r="A229" s="21">
        <v>965</v>
      </c>
      <c r="B229" s="20" t="s">
        <v>230</v>
      </c>
    </row>
    <row r="230" spans="1:2" x14ac:dyDescent="0.25">
      <c r="A230" s="21">
        <v>966</v>
      </c>
      <c r="B230" s="20" t="s">
        <v>231</v>
      </c>
    </row>
    <row r="231" spans="1:2" ht="38.25" x14ac:dyDescent="0.25">
      <c r="A231" s="21">
        <v>967</v>
      </c>
      <c r="B231" s="20" t="s">
        <v>232</v>
      </c>
    </row>
    <row r="232" spans="1:2" x14ac:dyDescent="0.25">
      <c r="A232" s="21">
        <v>968</v>
      </c>
      <c r="B232" s="20" t="s">
        <v>233</v>
      </c>
    </row>
    <row r="233" spans="1:2" x14ac:dyDescent="0.25">
      <c r="A233" s="21">
        <v>969</v>
      </c>
      <c r="B233" s="20" t="s">
        <v>234</v>
      </c>
    </row>
    <row r="234" spans="1:2" x14ac:dyDescent="0.25">
      <c r="A234" s="21">
        <v>970</v>
      </c>
      <c r="B234" s="20" t="s">
        <v>235</v>
      </c>
    </row>
    <row r="235" spans="1:2" ht="25.5" x14ac:dyDescent="0.25">
      <c r="A235" s="21">
        <v>971</v>
      </c>
      <c r="B235" s="20" t="s">
        <v>236</v>
      </c>
    </row>
    <row r="236" spans="1:2" x14ac:dyDescent="0.25">
      <c r="A236" s="21">
        <v>972</v>
      </c>
      <c r="B236" s="20" t="s">
        <v>172</v>
      </c>
    </row>
    <row r="237" spans="1:2" x14ac:dyDescent="0.25">
      <c r="A237" s="21">
        <v>973</v>
      </c>
      <c r="B237" s="20" t="s">
        <v>237</v>
      </c>
    </row>
    <row r="238" spans="1:2" x14ac:dyDescent="0.25">
      <c r="A238" s="21">
        <v>974</v>
      </c>
      <c r="B238" s="20" t="s">
        <v>238</v>
      </c>
    </row>
    <row r="239" spans="1:2" x14ac:dyDescent="0.25">
      <c r="A239" s="21">
        <v>976</v>
      </c>
      <c r="B239" s="20" t="s">
        <v>239</v>
      </c>
    </row>
    <row r="240" spans="1:2" x14ac:dyDescent="0.25">
      <c r="A240" s="21">
        <v>977</v>
      </c>
      <c r="B240" s="20" t="s">
        <v>240</v>
      </c>
    </row>
    <row r="241" spans="1:2" x14ac:dyDescent="0.25">
      <c r="A241" s="21">
        <v>978</v>
      </c>
      <c r="B241" s="20" t="s">
        <v>241</v>
      </c>
    </row>
    <row r="242" spans="1:2" x14ac:dyDescent="0.25">
      <c r="A242" s="21">
        <v>979</v>
      </c>
      <c r="B242" s="20" t="s">
        <v>242</v>
      </c>
    </row>
    <row r="243" spans="1:2" x14ac:dyDescent="0.25">
      <c r="A243" s="21">
        <v>980</v>
      </c>
      <c r="B243" s="20" t="s">
        <v>243</v>
      </c>
    </row>
    <row r="244" spans="1:2" x14ac:dyDescent="0.25">
      <c r="A244" s="21">
        <v>983</v>
      </c>
      <c r="B244" s="20" t="s">
        <v>244</v>
      </c>
    </row>
    <row r="245" spans="1:2" x14ac:dyDescent="0.25">
      <c r="A245" s="21">
        <v>984</v>
      </c>
      <c r="B245" s="20" t="s">
        <v>245</v>
      </c>
    </row>
    <row r="246" spans="1:2" x14ac:dyDescent="0.25">
      <c r="A246" s="21">
        <v>985</v>
      </c>
      <c r="B246" s="20" t="s">
        <v>246</v>
      </c>
    </row>
    <row r="247" spans="1:2" x14ac:dyDescent="0.25">
      <c r="A247" s="21">
        <v>986</v>
      </c>
      <c r="B247" s="20" t="s">
        <v>247</v>
      </c>
    </row>
    <row r="248" spans="1:2" ht="25.5" x14ac:dyDescent="0.25">
      <c r="A248" s="21">
        <v>987</v>
      </c>
      <c r="B248" s="20" t="s">
        <v>248</v>
      </c>
    </row>
    <row r="249" spans="1:2" x14ac:dyDescent="0.25">
      <c r="A249" s="21">
        <v>988</v>
      </c>
      <c r="B249" s="20" t="s">
        <v>249</v>
      </c>
    </row>
    <row r="250" spans="1:2" x14ac:dyDescent="0.25">
      <c r="A250" s="21">
        <v>990</v>
      </c>
      <c r="B250" s="20" t="s">
        <v>250</v>
      </c>
    </row>
    <row r="251" spans="1:2" x14ac:dyDescent="0.25">
      <c r="A251" s="21">
        <v>992</v>
      </c>
      <c r="B251" s="20" t="s">
        <v>251</v>
      </c>
    </row>
    <row r="252" spans="1:2" x14ac:dyDescent="0.25">
      <c r="A252" s="21">
        <v>996</v>
      </c>
      <c r="B252" s="20" t="s">
        <v>252</v>
      </c>
    </row>
    <row r="253" spans="1:2" ht="25.5" x14ac:dyDescent="0.25">
      <c r="A253" s="21">
        <v>997</v>
      </c>
      <c r="B253" s="20" t="s">
        <v>253</v>
      </c>
    </row>
    <row r="254" spans="1:2" x14ac:dyDescent="0.25">
      <c r="A254" s="21">
        <v>998</v>
      </c>
      <c r="B254" s="20" t="s">
        <v>254</v>
      </c>
    </row>
    <row r="255" spans="1:2" ht="25.5" x14ac:dyDescent="0.25">
      <c r="A255" s="21">
        <v>999</v>
      </c>
      <c r="B255" s="20" t="s">
        <v>255</v>
      </c>
    </row>
    <row r="256" spans="1:2" x14ac:dyDescent="0.25">
      <c r="A256" s="21">
        <v>1000</v>
      </c>
      <c r="B256" s="20" t="s">
        <v>256</v>
      </c>
    </row>
    <row r="257" spans="1:2" x14ac:dyDescent="0.25">
      <c r="A257" s="21">
        <v>1010</v>
      </c>
      <c r="B257" s="20" t="s">
        <v>257</v>
      </c>
    </row>
    <row r="258" spans="1:2" x14ac:dyDescent="0.25">
      <c r="A258" s="21">
        <v>1020</v>
      </c>
      <c r="B258" s="20" t="s">
        <v>258</v>
      </c>
    </row>
    <row r="259" spans="1:2" x14ac:dyDescent="0.25">
      <c r="A259" s="21">
        <v>1100</v>
      </c>
      <c r="B259" s="20" t="s">
        <v>259</v>
      </c>
    </row>
    <row r="260" spans="1:2" x14ac:dyDescent="0.25">
      <c r="A260" s="21">
        <v>1110</v>
      </c>
      <c r="B260" s="20" t="s">
        <v>260</v>
      </c>
    </row>
    <row r="261" spans="1:2" x14ac:dyDescent="0.25">
      <c r="A261" s="21">
        <v>1120</v>
      </c>
      <c r="B261" s="20" t="s">
        <v>261</v>
      </c>
    </row>
    <row r="262" spans="1:2" x14ac:dyDescent="0.25">
      <c r="A262" s="21">
        <v>1130</v>
      </c>
      <c r="B262" s="20" t="s">
        <v>262</v>
      </c>
    </row>
    <row r="263" spans="1:2" x14ac:dyDescent="0.25">
      <c r="A263" s="21">
        <v>1190</v>
      </c>
      <c r="B263" s="20" t="s">
        <v>263</v>
      </c>
    </row>
    <row r="264" spans="1:2" x14ac:dyDescent="0.25">
      <c r="A264" s="21">
        <v>1195</v>
      </c>
      <c r="B264" s="20" t="s">
        <v>264</v>
      </c>
    </row>
    <row r="265" spans="1:2" x14ac:dyDescent="0.25">
      <c r="A265" s="21">
        <v>1200</v>
      </c>
      <c r="B265" s="20" t="s">
        <v>265</v>
      </c>
    </row>
    <row r="266" spans="1:2" x14ac:dyDescent="0.25">
      <c r="A266" s="21">
        <v>1201</v>
      </c>
      <c r="B266" s="20" t="s">
        <v>266</v>
      </c>
    </row>
    <row r="267" spans="1:2" x14ac:dyDescent="0.25">
      <c r="A267" s="21">
        <v>1210</v>
      </c>
      <c r="B267" s="20" t="s">
        <v>267</v>
      </c>
    </row>
    <row r="268" spans="1:2" x14ac:dyDescent="0.25">
      <c r="A268" s="21">
        <v>1220</v>
      </c>
      <c r="B268" s="20" t="s">
        <v>268</v>
      </c>
    </row>
    <row r="269" spans="1:2" x14ac:dyDescent="0.25">
      <c r="A269" s="21">
        <v>1230</v>
      </c>
      <c r="B269" s="20" t="s">
        <v>269</v>
      </c>
    </row>
    <row r="270" spans="1:2" x14ac:dyDescent="0.25">
      <c r="A270" s="21">
        <v>1240</v>
      </c>
      <c r="B270" s="20" t="s">
        <v>270</v>
      </c>
    </row>
    <row r="271" spans="1:2" x14ac:dyDescent="0.25">
      <c r="A271" s="21">
        <v>1250</v>
      </c>
      <c r="B271" s="20" t="s">
        <v>271</v>
      </c>
    </row>
    <row r="272" spans="1:2" x14ac:dyDescent="0.25">
      <c r="A272" s="21">
        <v>1289</v>
      </c>
      <c r="B272" s="20" t="s">
        <v>172</v>
      </c>
    </row>
    <row r="273" spans="1:2" ht="25.5" x14ac:dyDescent="0.25">
      <c r="A273" s="21">
        <v>1290</v>
      </c>
      <c r="B273" s="20" t="s">
        <v>272</v>
      </c>
    </row>
    <row r="274" spans="1:2" ht="25.5" x14ac:dyDescent="0.25">
      <c r="A274" s="21">
        <v>1295</v>
      </c>
      <c r="B274" s="20" t="s">
        <v>273</v>
      </c>
    </row>
    <row r="275" spans="1:2" x14ac:dyDescent="0.25">
      <c r="A275" s="21">
        <v>1300</v>
      </c>
      <c r="B275" s="20" t="s">
        <v>274</v>
      </c>
    </row>
    <row r="276" spans="1:2" x14ac:dyDescent="0.25">
      <c r="A276" s="21">
        <v>1301</v>
      </c>
      <c r="B276" s="20" t="s">
        <v>124</v>
      </c>
    </row>
    <row r="277" spans="1:2" x14ac:dyDescent="0.25">
      <c r="A277" s="21" t="s">
        <v>275</v>
      </c>
      <c r="B277" s="20" t="s">
        <v>276</v>
      </c>
    </row>
    <row r="278" spans="1:2" x14ac:dyDescent="0.25">
      <c r="A278" s="21" t="s">
        <v>277</v>
      </c>
      <c r="B278" s="20" t="s">
        <v>278</v>
      </c>
    </row>
    <row r="279" spans="1:2" x14ac:dyDescent="0.25">
      <c r="A279" s="21">
        <v>1310</v>
      </c>
      <c r="B279" s="20" t="s">
        <v>279</v>
      </c>
    </row>
    <row r="280" spans="1:2" x14ac:dyDescent="0.25">
      <c r="A280" s="21">
        <v>1311</v>
      </c>
      <c r="B280" s="20" t="s">
        <v>124</v>
      </c>
    </row>
    <row r="281" spans="1:2" x14ac:dyDescent="0.25">
      <c r="A281" s="21" t="s">
        <v>280</v>
      </c>
      <c r="B281" s="20" t="s">
        <v>276</v>
      </c>
    </row>
    <row r="282" spans="1:2" x14ac:dyDescent="0.25">
      <c r="A282" s="21" t="s">
        <v>281</v>
      </c>
      <c r="B282" s="20" t="s">
        <v>282</v>
      </c>
    </row>
    <row r="283" spans="1:2" ht="25.5" x14ac:dyDescent="0.25">
      <c r="A283" s="21">
        <v>1320</v>
      </c>
      <c r="B283" s="20" t="s">
        <v>283</v>
      </c>
    </row>
    <row r="284" spans="1:2" x14ac:dyDescent="0.25">
      <c r="A284" s="21">
        <v>1321</v>
      </c>
      <c r="B284" s="20" t="s">
        <v>124</v>
      </c>
    </row>
    <row r="285" spans="1:2" x14ac:dyDescent="0.25">
      <c r="A285" s="21" t="s">
        <v>284</v>
      </c>
      <c r="B285" s="20" t="s">
        <v>276</v>
      </c>
    </row>
    <row r="286" spans="1:2" ht="25.5" x14ac:dyDescent="0.25">
      <c r="A286" s="21" t="s">
        <v>285</v>
      </c>
      <c r="B286" s="20" t="s">
        <v>286</v>
      </c>
    </row>
    <row r="287" spans="1:2" x14ac:dyDescent="0.25">
      <c r="A287" s="21">
        <v>1327</v>
      </c>
      <c r="B287" s="20" t="s">
        <v>287</v>
      </c>
    </row>
    <row r="288" spans="1:2" ht="25.5" x14ac:dyDescent="0.25">
      <c r="A288" s="21">
        <v>1329</v>
      </c>
      <c r="B288" s="20" t="s">
        <v>288</v>
      </c>
    </row>
    <row r="289" spans="1:2" x14ac:dyDescent="0.25">
      <c r="A289" s="21">
        <v>1330</v>
      </c>
      <c r="B289" s="20" t="s">
        <v>289</v>
      </c>
    </row>
    <row r="290" spans="1:2" x14ac:dyDescent="0.25">
      <c r="A290" s="21">
        <v>1340</v>
      </c>
      <c r="B290" s="20" t="s">
        <v>290</v>
      </c>
    </row>
    <row r="291" spans="1:2" x14ac:dyDescent="0.25">
      <c r="A291" s="21">
        <v>1344</v>
      </c>
      <c r="B291" s="20" t="s">
        <v>95</v>
      </c>
    </row>
    <row r="292" spans="1:2" x14ac:dyDescent="0.25">
      <c r="A292" s="21">
        <v>1345</v>
      </c>
      <c r="B292" s="20" t="s">
        <v>172</v>
      </c>
    </row>
    <row r="293" spans="1:2" x14ac:dyDescent="0.25">
      <c r="A293" s="21">
        <v>1348</v>
      </c>
      <c r="B293" s="20" t="s">
        <v>291</v>
      </c>
    </row>
    <row r="294" spans="1:2" x14ac:dyDescent="0.25">
      <c r="A294" s="21">
        <v>1349</v>
      </c>
      <c r="B294" s="20" t="s">
        <v>292</v>
      </c>
    </row>
    <row r="295" spans="1:2" x14ac:dyDescent="0.25">
      <c r="A295" s="21">
        <v>1350</v>
      </c>
      <c r="B295" s="20" t="s">
        <v>293</v>
      </c>
    </row>
    <row r="296" spans="1:2" x14ac:dyDescent="0.25">
      <c r="A296" s="21">
        <v>1352</v>
      </c>
      <c r="B296" s="20" t="s">
        <v>294</v>
      </c>
    </row>
    <row r="297" spans="1:2" ht="25.5" x14ac:dyDescent="0.25">
      <c r="A297" s="21">
        <v>1353</v>
      </c>
      <c r="B297" s="20" t="s">
        <v>295</v>
      </c>
    </row>
    <row r="298" spans="1:2" ht="25.5" x14ac:dyDescent="0.25">
      <c r="A298" s="21">
        <v>1354</v>
      </c>
      <c r="B298" s="20" t="s">
        <v>296</v>
      </c>
    </row>
    <row r="299" spans="1:2" x14ac:dyDescent="0.25">
      <c r="A299" s="21">
        <v>1355</v>
      </c>
      <c r="B299" s="20" t="s">
        <v>297</v>
      </c>
    </row>
    <row r="300" spans="1:2" ht="25.5" x14ac:dyDescent="0.25">
      <c r="A300" s="21">
        <v>1356</v>
      </c>
      <c r="B300" s="20" t="s">
        <v>298</v>
      </c>
    </row>
    <row r="301" spans="1:2" ht="25.5" x14ac:dyDescent="0.25">
      <c r="A301" s="21">
        <v>1357</v>
      </c>
      <c r="B301" s="20" t="s">
        <v>299</v>
      </c>
    </row>
    <row r="302" spans="1:2" x14ac:dyDescent="0.25">
      <c r="A302" s="21">
        <v>1360</v>
      </c>
      <c r="B302" s="20" t="s">
        <v>300</v>
      </c>
    </row>
    <row r="303" spans="1:2" x14ac:dyDescent="0.25">
      <c r="A303" s="21">
        <v>1370</v>
      </c>
      <c r="B303" s="20" t="s">
        <v>301</v>
      </c>
    </row>
    <row r="304" spans="1:2" x14ac:dyDescent="0.25">
      <c r="A304" s="21">
        <v>1371</v>
      </c>
      <c r="B304" s="20" t="s">
        <v>302</v>
      </c>
    </row>
    <row r="305" spans="1:2" x14ac:dyDescent="0.25">
      <c r="A305" s="21">
        <v>1372</v>
      </c>
      <c r="B305" s="20" t="s">
        <v>303</v>
      </c>
    </row>
    <row r="306" spans="1:2" x14ac:dyDescent="0.25">
      <c r="A306" s="21">
        <v>1373</v>
      </c>
      <c r="B306" s="20" t="s">
        <v>304</v>
      </c>
    </row>
    <row r="307" spans="1:2" x14ac:dyDescent="0.25">
      <c r="A307" s="21">
        <v>1374</v>
      </c>
      <c r="B307" s="20" t="s">
        <v>124</v>
      </c>
    </row>
    <row r="308" spans="1:2" x14ac:dyDescent="0.25">
      <c r="A308" s="21" t="s">
        <v>305</v>
      </c>
      <c r="B308" s="20" t="s">
        <v>276</v>
      </c>
    </row>
    <row r="309" spans="1:2" x14ac:dyDescent="0.25">
      <c r="A309" s="21" t="s">
        <v>306</v>
      </c>
      <c r="B309" s="20" t="s">
        <v>307</v>
      </c>
    </row>
    <row r="310" spans="1:2" x14ac:dyDescent="0.25">
      <c r="A310" s="21">
        <v>1377</v>
      </c>
      <c r="B310" s="20" t="s">
        <v>124</v>
      </c>
    </row>
    <row r="311" spans="1:2" x14ac:dyDescent="0.25">
      <c r="A311" s="21" t="s">
        <v>308</v>
      </c>
      <c r="B311" s="20" t="s">
        <v>276</v>
      </c>
    </row>
    <row r="312" spans="1:2" x14ac:dyDescent="0.25">
      <c r="A312" s="21" t="s">
        <v>309</v>
      </c>
      <c r="B312" s="20" t="s">
        <v>310</v>
      </c>
    </row>
    <row r="313" spans="1:2" x14ac:dyDescent="0.25">
      <c r="A313" s="21">
        <v>1381</v>
      </c>
      <c r="B313" s="20" t="s">
        <v>311</v>
      </c>
    </row>
    <row r="314" spans="1:2" x14ac:dyDescent="0.25">
      <c r="A314" s="21">
        <v>1382</v>
      </c>
      <c r="B314" s="20" t="s">
        <v>124</v>
      </c>
    </row>
    <row r="315" spans="1:2" x14ac:dyDescent="0.25">
      <c r="A315" s="21" t="s">
        <v>312</v>
      </c>
      <c r="B315" s="20" t="s">
        <v>276</v>
      </c>
    </row>
    <row r="316" spans="1:2" x14ac:dyDescent="0.25">
      <c r="A316" s="21" t="s">
        <v>313</v>
      </c>
      <c r="B316" s="20" t="s">
        <v>314</v>
      </c>
    </row>
    <row r="317" spans="1:2" x14ac:dyDescent="0.25">
      <c r="A317" s="21">
        <v>1386</v>
      </c>
      <c r="B317" s="20" t="s">
        <v>124</v>
      </c>
    </row>
    <row r="318" spans="1:2" x14ac:dyDescent="0.25">
      <c r="A318" s="21" t="s">
        <v>315</v>
      </c>
      <c r="B318" s="20" t="s">
        <v>276</v>
      </c>
    </row>
    <row r="319" spans="1:2" x14ac:dyDescent="0.25">
      <c r="A319" s="21" t="s">
        <v>316</v>
      </c>
      <c r="B319" s="20" t="s">
        <v>317</v>
      </c>
    </row>
    <row r="320" spans="1:2" x14ac:dyDescent="0.25">
      <c r="A320" s="21">
        <v>1400</v>
      </c>
      <c r="B320" s="20" t="s">
        <v>318</v>
      </c>
    </row>
    <row r="321" spans="1:2" x14ac:dyDescent="0.25">
      <c r="A321" s="21">
        <v>1401</v>
      </c>
      <c r="B321" s="20" t="s">
        <v>172</v>
      </c>
    </row>
    <row r="322" spans="1:2" x14ac:dyDescent="0.25">
      <c r="A322" s="21">
        <v>1410</v>
      </c>
      <c r="B322" s="20" t="s">
        <v>319</v>
      </c>
    </row>
    <row r="323" spans="1:2" ht="25.5" x14ac:dyDescent="0.25">
      <c r="A323" s="21">
        <v>1445</v>
      </c>
      <c r="B323" s="20" t="s">
        <v>320</v>
      </c>
    </row>
    <row r="324" spans="1:2" ht="25.5" x14ac:dyDescent="0.25">
      <c r="A324" s="21">
        <v>1446</v>
      </c>
      <c r="B324" s="20" t="s">
        <v>321</v>
      </c>
    </row>
    <row r="325" spans="1:2" ht="25.5" x14ac:dyDescent="0.25">
      <c r="A325" s="21">
        <v>1447</v>
      </c>
      <c r="B325" s="20" t="s">
        <v>322</v>
      </c>
    </row>
    <row r="326" spans="1:2" ht="25.5" x14ac:dyDescent="0.25">
      <c r="A326" s="21">
        <v>1448</v>
      </c>
      <c r="B326" s="20" t="s">
        <v>323</v>
      </c>
    </row>
    <row r="327" spans="1:2" ht="25.5" x14ac:dyDescent="0.25">
      <c r="A327" s="21">
        <v>1449</v>
      </c>
      <c r="B327" s="20" t="s">
        <v>324</v>
      </c>
    </row>
    <row r="328" spans="1:2" x14ac:dyDescent="0.25">
      <c r="A328" s="21">
        <v>1450</v>
      </c>
      <c r="B328" s="20" t="s">
        <v>325</v>
      </c>
    </row>
    <row r="329" spans="1:2" ht="25.5" x14ac:dyDescent="0.25">
      <c r="A329" s="21">
        <v>1451</v>
      </c>
      <c r="B329" s="20" t="s">
        <v>326</v>
      </c>
    </row>
    <row r="330" spans="1:2" x14ac:dyDescent="0.25">
      <c r="A330" s="21">
        <v>1455</v>
      </c>
      <c r="B330" s="20" t="s">
        <v>276</v>
      </c>
    </row>
    <row r="331" spans="1:2" x14ac:dyDescent="0.25">
      <c r="A331" s="21" t="s">
        <v>327</v>
      </c>
      <c r="B331" s="20" t="s">
        <v>328</v>
      </c>
    </row>
    <row r="332" spans="1:2" x14ac:dyDescent="0.25">
      <c r="A332" s="21">
        <v>1461</v>
      </c>
      <c r="B332" s="20" t="s">
        <v>124</v>
      </c>
    </row>
    <row r="333" spans="1:2" x14ac:dyDescent="0.25">
      <c r="A333" s="21" t="s">
        <v>329</v>
      </c>
      <c r="B333" s="20" t="s">
        <v>276</v>
      </c>
    </row>
    <row r="334" spans="1:2" x14ac:dyDescent="0.25">
      <c r="A334" s="21" t="s">
        <v>330</v>
      </c>
      <c r="B334" s="20" t="s">
        <v>331</v>
      </c>
    </row>
    <row r="335" spans="1:2" x14ac:dyDescent="0.25">
      <c r="A335" s="21">
        <v>1471</v>
      </c>
      <c r="B335" s="20" t="s">
        <v>124</v>
      </c>
    </row>
    <row r="336" spans="1:2" x14ac:dyDescent="0.25">
      <c r="A336" s="21" t="s">
        <v>332</v>
      </c>
      <c r="B336" s="20" t="s">
        <v>276</v>
      </c>
    </row>
    <row r="337" spans="1:2" ht="25.5" x14ac:dyDescent="0.25">
      <c r="A337" s="21" t="s">
        <v>333</v>
      </c>
      <c r="B337" s="20" t="s">
        <v>334</v>
      </c>
    </row>
    <row r="338" spans="1:2" ht="25.5" x14ac:dyDescent="0.25">
      <c r="A338" s="21">
        <v>1479</v>
      </c>
      <c r="B338" s="20" t="s">
        <v>335</v>
      </c>
    </row>
    <row r="339" spans="1:2" ht="25.5" x14ac:dyDescent="0.25">
      <c r="A339" s="21">
        <v>1480</v>
      </c>
      <c r="B339" s="20" t="s">
        <v>336</v>
      </c>
    </row>
    <row r="340" spans="1:2" x14ac:dyDescent="0.25">
      <c r="A340" s="21">
        <v>1481</v>
      </c>
      <c r="B340" s="20" t="s">
        <v>124</v>
      </c>
    </row>
    <row r="341" spans="1:2" x14ac:dyDescent="0.25">
      <c r="A341" s="21" t="s">
        <v>337</v>
      </c>
      <c r="B341" s="20" t="s">
        <v>276</v>
      </c>
    </row>
    <row r="342" spans="1:2" ht="25.5" x14ac:dyDescent="0.25">
      <c r="A342" s="21" t="s">
        <v>338</v>
      </c>
      <c r="B342" s="20" t="s">
        <v>339</v>
      </c>
    </row>
    <row r="343" spans="1:2" ht="25.5" x14ac:dyDescent="0.25">
      <c r="A343" s="21">
        <v>1489</v>
      </c>
      <c r="B343" s="20" t="s">
        <v>340</v>
      </c>
    </row>
    <row r="344" spans="1:2" x14ac:dyDescent="0.25">
      <c r="A344" s="21">
        <v>1490</v>
      </c>
      <c r="B344" s="20" t="s">
        <v>341</v>
      </c>
    </row>
    <row r="345" spans="1:2" x14ac:dyDescent="0.25">
      <c r="A345" s="21">
        <v>1491</v>
      </c>
      <c r="B345" s="20" t="s">
        <v>124</v>
      </c>
    </row>
    <row r="346" spans="1:2" x14ac:dyDescent="0.25">
      <c r="A346" s="21" t="s">
        <v>342</v>
      </c>
      <c r="B346" s="20" t="s">
        <v>276</v>
      </c>
    </row>
    <row r="347" spans="1:2" ht="25.5" x14ac:dyDescent="0.25">
      <c r="A347" s="21" t="s">
        <v>343</v>
      </c>
      <c r="B347" s="20" t="s">
        <v>344</v>
      </c>
    </row>
    <row r="348" spans="1:2" x14ac:dyDescent="0.25">
      <c r="A348" s="21">
        <v>1499</v>
      </c>
      <c r="B348" s="20" t="s">
        <v>345</v>
      </c>
    </row>
    <row r="349" spans="1:2" x14ac:dyDescent="0.25">
      <c r="A349" s="21">
        <v>1500</v>
      </c>
      <c r="B349" s="20" t="s">
        <v>346</v>
      </c>
    </row>
    <row r="350" spans="1:2" x14ac:dyDescent="0.25">
      <c r="A350" s="21">
        <v>1501</v>
      </c>
      <c r="B350" s="20" t="s">
        <v>124</v>
      </c>
    </row>
    <row r="351" spans="1:2" x14ac:dyDescent="0.25">
      <c r="A351" s="21" t="s">
        <v>347</v>
      </c>
      <c r="B351" s="20" t="s">
        <v>276</v>
      </c>
    </row>
    <row r="352" spans="1:2" ht="25.5" x14ac:dyDescent="0.25">
      <c r="A352" s="21" t="s">
        <v>348</v>
      </c>
      <c r="B352" s="20" t="s">
        <v>349</v>
      </c>
    </row>
    <row r="353" spans="1:2" ht="25.5" x14ac:dyDescent="0.25">
      <c r="A353" s="21">
        <v>1504</v>
      </c>
      <c r="B353" s="20" t="s">
        <v>350</v>
      </c>
    </row>
    <row r="354" spans="1:2" x14ac:dyDescent="0.25">
      <c r="A354" s="21">
        <v>1505</v>
      </c>
      <c r="B354" s="20" t="s">
        <v>351</v>
      </c>
    </row>
    <row r="355" spans="1:2" ht="25.5" x14ac:dyDescent="0.25">
      <c r="A355" s="21">
        <v>1506</v>
      </c>
      <c r="B355" s="20" t="s">
        <v>352</v>
      </c>
    </row>
    <row r="356" spans="1:2" x14ac:dyDescent="0.25">
      <c r="A356" s="21">
        <v>1507</v>
      </c>
      <c r="B356" s="20" t="s">
        <v>353</v>
      </c>
    </row>
    <row r="357" spans="1:2" x14ac:dyDescent="0.25">
      <c r="A357" s="21">
        <v>1508</v>
      </c>
      <c r="B357" s="20" t="s">
        <v>354</v>
      </c>
    </row>
    <row r="358" spans="1:2" x14ac:dyDescent="0.25">
      <c r="A358" s="21">
        <v>1510</v>
      </c>
      <c r="B358" s="20" t="s">
        <v>355</v>
      </c>
    </row>
    <row r="359" spans="1:2" x14ac:dyDescent="0.25">
      <c r="A359" s="21">
        <v>1511</v>
      </c>
      <c r="B359" s="20" t="s">
        <v>356</v>
      </c>
    </row>
    <row r="360" spans="1:2" x14ac:dyDescent="0.25">
      <c r="A360" s="21">
        <v>1512</v>
      </c>
      <c r="B360" s="20" t="s">
        <v>172</v>
      </c>
    </row>
    <row r="361" spans="1:2" x14ac:dyDescent="0.25">
      <c r="A361" s="21">
        <v>1515</v>
      </c>
      <c r="B361" s="20" t="s">
        <v>357</v>
      </c>
    </row>
    <row r="362" spans="1:2" x14ac:dyDescent="0.25">
      <c r="A362" s="21">
        <v>1517</v>
      </c>
      <c r="B362" s="20" t="s">
        <v>358</v>
      </c>
    </row>
    <row r="363" spans="1:2" x14ac:dyDescent="0.25">
      <c r="A363" s="21">
        <v>1518</v>
      </c>
      <c r="B363" s="20" t="s">
        <v>359</v>
      </c>
    </row>
    <row r="364" spans="1:2" x14ac:dyDescent="0.25">
      <c r="A364" s="21">
        <v>1519</v>
      </c>
      <c r="B364" s="20" t="s">
        <v>360</v>
      </c>
    </row>
    <row r="365" spans="1:2" x14ac:dyDescent="0.25">
      <c r="A365" s="21">
        <v>1520</v>
      </c>
      <c r="B365" s="20" t="s">
        <v>361</v>
      </c>
    </row>
    <row r="366" spans="1:2" x14ac:dyDescent="0.25">
      <c r="A366" s="21">
        <v>1521</v>
      </c>
      <c r="B366" s="20" t="s">
        <v>362</v>
      </c>
    </row>
    <row r="367" spans="1:2" x14ac:dyDescent="0.25">
      <c r="A367" s="21">
        <v>1522</v>
      </c>
      <c r="B367" s="20" t="s">
        <v>363</v>
      </c>
    </row>
    <row r="368" spans="1:2" x14ac:dyDescent="0.25">
      <c r="A368" s="21">
        <v>1524</v>
      </c>
      <c r="B368" s="20" t="s">
        <v>364</v>
      </c>
    </row>
    <row r="369" spans="1:2" x14ac:dyDescent="0.25">
      <c r="A369" s="21">
        <v>1525</v>
      </c>
      <c r="B369" s="20" t="s">
        <v>365</v>
      </c>
    </row>
    <row r="370" spans="1:2" x14ac:dyDescent="0.25">
      <c r="A370" s="21">
        <v>1526</v>
      </c>
      <c r="B370" s="20" t="s">
        <v>124</v>
      </c>
    </row>
    <row r="371" spans="1:2" x14ac:dyDescent="0.25">
      <c r="A371" s="21" t="s">
        <v>366</v>
      </c>
      <c r="B371" s="20" t="s">
        <v>276</v>
      </c>
    </row>
    <row r="372" spans="1:2" x14ac:dyDescent="0.25">
      <c r="A372" s="21" t="s">
        <v>367</v>
      </c>
      <c r="B372" s="20" t="s">
        <v>368</v>
      </c>
    </row>
    <row r="373" spans="1:2" x14ac:dyDescent="0.25">
      <c r="A373" s="21">
        <v>1529</v>
      </c>
      <c r="B373" s="20" t="s">
        <v>369</v>
      </c>
    </row>
    <row r="374" spans="1:2" x14ac:dyDescent="0.25">
      <c r="A374" s="21">
        <v>1530</v>
      </c>
      <c r="B374" s="20" t="s">
        <v>370</v>
      </c>
    </row>
    <row r="375" spans="1:2" x14ac:dyDescent="0.25">
      <c r="A375" s="21">
        <v>1531</v>
      </c>
      <c r="B375" s="20" t="s">
        <v>124</v>
      </c>
    </row>
    <row r="376" spans="1:2" x14ac:dyDescent="0.25">
      <c r="A376" s="21" t="s">
        <v>371</v>
      </c>
      <c r="B376" s="20" t="s">
        <v>276</v>
      </c>
    </row>
    <row r="377" spans="1:2" x14ac:dyDescent="0.25">
      <c r="A377" s="21" t="s">
        <v>372</v>
      </c>
      <c r="B377" s="20" t="s">
        <v>373</v>
      </c>
    </row>
    <row r="378" spans="1:2" x14ac:dyDescent="0.25">
      <c r="A378" s="21">
        <v>1539</v>
      </c>
      <c r="B378" s="20" t="s">
        <v>374</v>
      </c>
    </row>
    <row r="379" spans="1:2" x14ac:dyDescent="0.25">
      <c r="A379" s="21">
        <v>1540</v>
      </c>
      <c r="B379" s="20" t="s">
        <v>375</v>
      </c>
    </row>
    <row r="380" spans="1:2" x14ac:dyDescent="0.25">
      <c r="A380" s="21">
        <v>1542</v>
      </c>
      <c r="B380" s="20" t="s">
        <v>376</v>
      </c>
    </row>
    <row r="381" spans="1:2" x14ac:dyDescent="0.25">
      <c r="A381" s="21">
        <v>1543</v>
      </c>
      <c r="B381" s="20" t="s">
        <v>377</v>
      </c>
    </row>
    <row r="382" spans="1:2" x14ac:dyDescent="0.25">
      <c r="A382" s="21">
        <v>1544</v>
      </c>
      <c r="B382" s="20" t="s">
        <v>378</v>
      </c>
    </row>
    <row r="383" spans="1:2" x14ac:dyDescent="0.25">
      <c r="A383" s="21">
        <v>1545</v>
      </c>
      <c r="B383" s="20" t="s">
        <v>379</v>
      </c>
    </row>
    <row r="384" spans="1:2" x14ac:dyDescent="0.25">
      <c r="A384" s="21">
        <v>1547</v>
      </c>
      <c r="B384" s="20" t="s">
        <v>380</v>
      </c>
    </row>
    <row r="385" spans="1:2" x14ac:dyDescent="0.25">
      <c r="A385" s="21">
        <v>1548</v>
      </c>
      <c r="B385" s="20" t="s">
        <v>381</v>
      </c>
    </row>
    <row r="386" spans="1:2" x14ac:dyDescent="0.25">
      <c r="A386" s="21">
        <v>1549</v>
      </c>
      <c r="B386" s="20" t="s">
        <v>382</v>
      </c>
    </row>
    <row r="387" spans="1:2" x14ac:dyDescent="0.25">
      <c r="A387" s="21">
        <v>1550</v>
      </c>
      <c r="B387" s="20" t="s">
        <v>114</v>
      </c>
    </row>
    <row r="388" spans="1:2" x14ac:dyDescent="0.25">
      <c r="A388" s="21">
        <v>1551</v>
      </c>
      <c r="B388" s="20" t="s">
        <v>124</v>
      </c>
    </row>
    <row r="389" spans="1:2" x14ac:dyDescent="0.25">
      <c r="A389" s="21" t="s">
        <v>383</v>
      </c>
      <c r="B389" s="20" t="s">
        <v>276</v>
      </c>
    </row>
    <row r="390" spans="1:2" x14ac:dyDescent="0.25">
      <c r="A390" s="21" t="s">
        <v>384</v>
      </c>
      <c r="B390" s="20" t="s">
        <v>385</v>
      </c>
    </row>
    <row r="391" spans="1:2" x14ac:dyDescent="0.25">
      <c r="A391" s="21">
        <v>1557</v>
      </c>
      <c r="B391" s="20" t="s">
        <v>386</v>
      </c>
    </row>
    <row r="392" spans="1:2" x14ac:dyDescent="0.25">
      <c r="A392" s="21">
        <v>1558</v>
      </c>
      <c r="B392" s="20" t="s">
        <v>387</v>
      </c>
    </row>
    <row r="393" spans="1:2" x14ac:dyDescent="0.25">
      <c r="A393" s="21">
        <v>1559</v>
      </c>
      <c r="B393" s="20" t="s">
        <v>388</v>
      </c>
    </row>
    <row r="394" spans="1:2" x14ac:dyDescent="0.25">
      <c r="A394" s="21">
        <v>1560</v>
      </c>
      <c r="B394" s="20" t="s">
        <v>389</v>
      </c>
    </row>
    <row r="395" spans="1:2" x14ac:dyDescent="0.25">
      <c r="A395" s="21">
        <v>1561</v>
      </c>
      <c r="B395" s="20" t="s">
        <v>390</v>
      </c>
    </row>
    <row r="396" spans="1:2" x14ac:dyDescent="0.25">
      <c r="A396" s="21">
        <v>1562</v>
      </c>
      <c r="B396" s="20" t="s">
        <v>391</v>
      </c>
    </row>
    <row r="397" spans="1:2" x14ac:dyDescent="0.25">
      <c r="A397" s="21">
        <v>1563</v>
      </c>
      <c r="B397" s="20" t="s">
        <v>392</v>
      </c>
    </row>
    <row r="398" spans="1:2" x14ac:dyDescent="0.25">
      <c r="A398" s="21">
        <v>1565</v>
      </c>
      <c r="B398" s="20" t="s">
        <v>172</v>
      </c>
    </row>
    <row r="399" spans="1:2" x14ac:dyDescent="0.25">
      <c r="A399" s="21">
        <v>1566</v>
      </c>
      <c r="B399" s="20" t="s">
        <v>393</v>
      </c>
    </row>
    <row r="400" spans="1:2" x14ac:dyDescent="0.25">
      <c r="A400" s="21">
        <v>1567</v>
      </c>
      <c r="B400" s="20" t="s">
        <v>394</v>
      </c>
    </row>
    <row r="401" spans="1:2" x14ac:dyDescent="0.25">
      <c r="A401" s="21">
        <v>1568</v>
      </c>
      <c r="B401" s="20" t="s">
        <v>172</v>
      </c>
    </row>
    <row r="402" spans="1:2" x14ac:dyDescent="0.25">
      <c r="A402" s="21">
        <v>1569</v>
      </c>
      <c r="B402" s="20" t="s">
        <v>395</v>
      </c>
    </row>
    <row r="403" spans="1:2" x14ac:dyDescent="0.25">
      <c r="A403" s="21">
        <v>1570</v>
      </c>
      <c r="B403" s="20" t="s">
        <v>396</v>
      </c>
    </row>
    <row r="404" spans="1:2" x14ac:dyDescent="0.25">
      <c r="A404" s="21">
        <v>1571</v>
      </c>
      <c r="B404" s="20" t="s">
        <v>397</v>
      </c>
    </row>
    <row r="405" spans="1:2" x14ac:dyDescent="0.25">
      <c r="A405" s="21">
        <v>1572</v>
      </c>
      <c r="B405" s="20" t="s">
        <v>398</v>
      </c>
    </row>
    <row r="406" spans="1:2" x14ac:dyDescent="0.25">
      <c r="A406" s="21">
        <v>1573</v>
      </c>
      <c r="B406" s="20" t="s">
        <v>399</v>
      </c>
    </row>
    <row r="407" spans="1:2" x14ac:dyDescent="0.25">
      <c r="A407" s="21">
        <v>1574</v>
      </c>
      <c r="B407" s="20" t="s">
        <v>400</v>
      </c>
    </row>
    <row r="408" spans="1:2" x14ac:dyDescent="0.25">
      <c r="A408" s="21">
        <v>1575</v>
      </c>
      <c r="B408" s="20" t="s">
        <v>172</v>
      </c>
    </row>
    <row r="409" spans="1:2" x14ac:dyDescent="0.25">
      <c r="A409" s="21">
        <v>1576</v>
      </c>
      <c r="B409" s="20" t="s">
        <v>401</v>
      </c>
    </row>
    <row r="410" spans="1:2" x14ac:dyDescent="0.25">
      <c r="A410" s="21">
        <v>1577</v>
      </c>
      <c r="B410" s="20" t="s">
        <v>402</v>
      </c>
    </row>
    <row r="411" spans="1:2" x14ac:dyDescent="0.25">
      <c r="A411" s="21">
        <v>1578</v>
      </c>
      <c r="B411" s="20" t="s">
        <v>403</v>
      </c>
    </row>
    <row r="412" spans="1:2" x14ac:dyDescent="0.25">
      <c r="A412" s="21">
        <v>1579</v>
      </c>
      <c r="B412" s="20" t="s">
        <v>172</v>
      </c>
    </row>
    <row r="413" spans="1:2" x14ac:dyDescent="0.25">
      <c r="A413" s="21">
        <v>1580</v>
      </c>
      <c r="B413" s="20" t="s">
        <v>404</v>
      </c>
    </row>
    <row r="414" spans="1:2" x14ac:dyDescent="0.25">
      <c r="A414" s="21">
        <v>1581</v>
      </c>
      <c r="B414" s="20" t="s">
        <v>405</v>
      </c>
    </row>
    <row r="415" spans="1:2" x14ac:dyDescent="0.25">
      <c r="A415" s="21">
        <v>1582</v>
      </c>
      <c r="B415" s="20" t="s">
        <v>406</v>
      </c>
    </row>
    <row r="416" spans="1:2" x14ac:dyDescent="0.25">
      <c r="A416" s="21">
        <v>1583</v>
      </c>
      <c r="B416" s="20" t="s">
        <v>407</v>
      </c>
    </row>
    <row r="417" spans="1:2" ht="25.5" x14ac:dyDescent="0.25">
      <c r="A417" s="21">
        <v>1584</v>
      </c>
      <c r="B417" s="20" t="s">
        <v>408</v>
      </c>
    </row>
    <row r="418" spans="1:2" ht="25.5" x14ac:dyDescent="0.25">
      <c r="A418" s="21">
        <v>1585</v>
      </c>
      <c r="B418" s="20" t="s">
        <v>409</v>
      </c>
    </row>
    <row r="419" spans="1:2" x14ac:dyDescent="0.25">
      <c r="A419" s="21">
        <v>1586</v>
      </c>
      <c r="B419" s="20" t="s">
        <v>172</v>
      </c>
    </row>
    <row r="420" spans="1:2" x14ac:dyDescent="0.25">
      <c r="A420" s="21">
        <v>1587</v>
      </c>
      <c r="B420" s="20" t="s">
        <v>410</v>
      </c>
    </row>
    <row r="421" spans="1:2" x14ac:dyDescent="0.25">
      <c r="A421" s="21">
        <v>1588</v>
      </c>
      <c r="B421" s="20" t="s">
        <v>411</v>
      </c>
    </row>
    <row r="422" spans="1:2" x14ac:dyDescent="0.25">
      <c r="A422" s="21">
        <v>1589</v>
      </c>
      <c r="B422" s="20" t="s">
        <v>172</v>
      </c>
    </row>
    <row r="423" spans="1:2" x14ac:dyDescent="0.25">
      <c r="A423" s="21">
        <v>1590</v>
      </c>
      <c r="B423" s="20" t="s">
        <v>412</v>
      </c>
    </row>
    <row r="424" spans="1:2" x14ac:dyDescent="0.25">
      <c r="A424" s="21">
        <v>1592</v>
      </c>
      <c r="B424" s="20" t="s">
        <v>413</v>
      </c>
    </row>
    <row r="425" spans="1:2" x14ac:dyDescent="0.25">
      <c r="A425" s="21">
        <v>1593</v>
      </c>
      <c r="B425" s="20" t="s">
        <v>414</v>
      </c>
    </row>
    <row r="426" spans="1:2" x14ac:dyDescent="0.25">
      <c r="A426" s="21">
        <v>1594</v>
      </c>
      <c r="B426" s="20" t="s">
        <v>415</v>
      </c>
    </row>
    <row r="427" spans="1:2" x14ac:dyDescent="0.25">
      <c r="A427" s="21">
        <v>1595</v>
      </c>
      <c r="B427" s="20" t="s">
        <v>124</v>
      </c>
    </row>
    <row r="428" spans="1:2" x14ac:dyDescent="0.25">
      <c r="A428" s="21" t="s">
        <v>416</v>
      </c>
      <c r="B428" s="20" t="s">
        <v>276</v>
      </c>
    </row>
    <row r="429" spans="1:2" x14ac:dyDescent="0.25">
      <c r="A429" s="21" t="s">
        <v>417</v>
      </c>
      <c r="B429" s="20" t="s">
        <v>418</v>
      </c>
    </row>
    <row r="430" spans="1:2" x14ac:dyDescent="0.25">
      <c r="A430" s="21">
        <v>1598</v>
      </c>
      <c r="B430" s="20" t="s">
        <v>124</v>
      </c>
    </row>
    <row r="431" spans="1:2" x14ac:dyDescent="0.25">
      <c r="A431" s="21" t="s">
        <v>419</v>
      </c>
      <c r="B431" s="20" t="s">
        <v>276</v>
      </c>
    </row>
    <row r="432" spans="1:2" x14ac:dyDescent="0.25">
      <c r="A432" s="21" t="s">
        <v>420</v>
      </c>
      <c r="B432" s="20" t="s">
        <v>421</v>
      </c>
    </row>
    <row r="433" spans="1:2" x14ac:dyDescent="0.25">
      <c r="A433" s="21">
        <v>1601</v>
      </c>
      <c r="B433" s="20" t="s">
        <v>172</v>
      </c>
    </row>
    <row r="434" spans="1:2" ht="25.5" x14ac:dyDescent="0.25">
      <c r="A434" s="21">
        <v>1605</v>
      </c>
      <c r="B434" s="20" t="s">
        <v>422</v>
      </c>
    </row>
    <row r="435" spans="1:2" ht="25.5" x14ac:dyDescent="0.25">
      <c r="A435" s="21">
        <v>1606</v>
      </c>
      <c r="B435" s="20" t="s">
        <v>423</v>
      </c>
    </row>
    <row r="436" spans="1:2" x14ac:dyDescent="0.25">
      <c r="A436" s="21">
        <v>1607</v>
      </c>
      <c r="B436" s="20" t="s">
        <v>424</v>
      </c>
    </row>
    <row r="437" spans="1:2" ht="25.5" x14ac:dyDescent="0.25">
      <c r="A437" s="21">
        <v>1609</v>
      </c>
      <c r="B437" s="20" t="s">
        <v>425</v>
      </c>
    </row>
    <row r="438" spans="1:2" x14ac:dyDescent="0.25">
      <c r="A438" s="21">
        <v>1610</v>
      </c>
      <c r="B438" s="20" t="s">
        <v>426</v>
      </c>
    </row>
    <row r="439" spans="1:2" ht="25.5" x14ac:dyDescent="0.25">
      <c r="A439" s="21">
        <v>1624</v>
      </c>
      <c r="B439" s="20" t="s">
        <v>427</v>
      </c>
    </row>
    <row r="440" spans="1:2" ht="25.5" x14ac:dyDescent="0.25">
      <c r="A440" s="21">
        <v>1625</v>
      </c>
      <c r="B440" s="20" t="s">
        <v>428</v>
      </c>
    </row>
    <row r="441" spans="1:2" x14ac:dyDescent="0.25">
      <c r="A441" s="21">
        <v>1626</v>
      </c>
      <c r="B441" s="20" t="s">
        <v>126</v>
      </c>
    </row>
    <row r="442" spans="1:2" x14ac:dyDescent="0.25">
      <c r="A442" s="21" t="s">
        <v>429</v>
      </c>
      <c r="B442" s="20" t="s">
        <v>128</v>
      </c>
    </row>
    <row r="443" spans="1:2" ht="25.5" x14ac:dyDescent="0.25">
      <c r="A443" s="21" t="s">
        <v>430</v>
      </c>
      <c r="B443" s="20" t="s">
        <v>431</v>
      </c>
    </row>
    <row r="444" spans="1:2" x14ac:dyDescent="0.25">
      <c r="A444" s="21">
        <v>1631</v>
      </c>
      <c r="B444" s="20" t="s">
        <v>124</v>
      </c>
    </row>
    <row r="445" spans="1:2" x14ac:dyDescent="0.25">
      <c r="A445" s="21" t="s">
        <v>432</v>
      </c>
      <c r="B445" s="20" t="s">
        <v>126</v>
      </c>
    </row>
    <row r="446" spans="1:2" x14ac:dyDescent="0.25">
      <c r="A446" s="21" t="s">
        <v>433</v>
      </c>
      <c r="B446" s="20" t="s">
        <v>128</v>
      </c>
    </row>
    <row r="447" spans="1:2" ht="25.5" x14ac:dyDescent="0.25">
      <c r="A447" s="21" t="s">
        <v>434</v>
      </c>
      <c r="B447" s="20" t="s">
        <v>435</v>
      </c>
    </row>
    <row r="448" spans="1:2" x14ac:dyDescent="0.25">
      <c r="A448" s="21">
        <v>1641</v>
      </c>
      <c r="B448" s="20" t="s">
        <v>124</v>
      </c>
    </row>
    <row r="449" spans="1:2" x14ac:dyDescent="0.25">
      <c r="A449" s="21" t="s">
        <v>436</v>
      </c>
      <c r="B449" s="20" t="s">
        <v>126</v>
      </c>
    </row>
    <row r="450" spans="1:2" x14ac:dyDescent="0.25">
      <c r="A450" s="21" t="s">
        <v>437</v>
      </c>
      <c r="B450" s="20" t="s">
        <v>128</v>
      </c>
    </row>
    <row r="451" spans="1:2" x14ac:dyDescent="0.25">
      <c r="A451" s="21" t="s">
        <v>438</v>
      </c>
      <c r="B451" s="20" t="s">
        <v>439</v>
      </c>
    </row>
    <row r="452" spans="1:2" x14ac:dyDescent="0.25">
      <c r="A452" s="21">
        <v>1651</v>
      </c>
      <c r="B452" s="20" t="s">
        <v>124</v>
      </c>
    </row>
    <row r="453" spans="1:2" x14ac:dyDescent="0.25">
      <c r="A453" s="21" t="s">
        <v>440</v>
      </c>
      <c r="B453" s="20" t="s">
        <v>126</v>
      </c>
    </row>
    <row r="454" spans="1:2" x14ac:dyDescent="0.25">
      <c r="A454" s="21" t="s">
        <v>441</v>
      </c>
      <c r="B454" s="20" t="s">
        <v>128</v>
      </c>
    </row>
    <row r="455" spans="1:2" x14ac:dyDescent="0.25">
      <c r="A455" s="21" t="s">
        <v>442</v>
      </c>
      <c r="B455" s="20" t="s">
        <v>443</v>
      </c>
    </row>
    <row r="456" spans="1:2" x14ac:dyDescent="0.25">
      <c r="A456" s="21">
        <v>1660</v>
      </c>
      <c r="B456" s="20" t="s">
        <v>444</v>
      </c>
    </row>
    <row r="457" spans="1:2" x14ac:dyDescent="0.25">
      <c r="A457" s="21">
        <v>1661</v>
      </c>
      <c r="B457" s="20" t="s">
        <v>124</v>
      </c>
    </row>
    <row r="458" spans="1:2" x14ac:dyDescent="0.25">
      <c r="A458" s="21" t="s">
        <v>445</v>
      </c>
      <c r="B458" s="20" t="s">
        <v>126</v>
      </c>
    </row>
    <row r="459" spans="1:2" x14ac:dyDescent="0.25">
      <c r="A459" s="21" t="s">
        <v>446</v>
      </c>
      <c r="B459" s="20" t="s">
        <v>128</v>
      </c>
    </row>
    <row r="460" spans="1:2" x14ac:dyDescent="0.25">
      <c r="A460" s="21" t="s">
        <v>447</v>
      </c>
      <c r="B460" s="20" t="s">
        <v>448</v>
      </c>
    </row>
    <row r="461" spans="1:2" x14ac:dyDescent="0.25">
      <c r="A461" s="21">
        <v>1666</v>
      </c>
      <c r="B461" s="20" t="s">
        <v>124</v>
      </c>
    </row>
    <row r="462" spans="1:2" x14ac:dyDescent="0.25">
      <c r="A462" s="21" t="s">
        <v>449</v>
      </c>
      <c r="B462" s="20" t="s">
        <v>126</v>
      </c>
    </row>
    <row r="463" spans="1:2" x14ac:dyDescent="0.25">
      <c r="A463" s="21" t="s">
        <v>450</v>
      </c>
      <c r="B463" s="20" t="s">
        <v>128</v>
      </c>
    </row>
    <row r="464" spans="1:2" x14ac:dyDescent="0.25">
      <c r="A464" s="21" t="s">
        <v>451</v>
      </c>
      <c r="B464" s="20" t="s">
        <v>452</v>
      </c>
    </row>
    <row r="465" spans="1:2" x14ac:dyDescent="0.25">
      <c r="A465" s="21">
        <v>1671</v>
      </c>
      <c r="B465" s="20" t="s">
        <v>124</v>
      </c>
    </row>
    <row r="466" spans="1:2" x14ac:dyDescent="0.25">
      <c r="A466" s="21" t="s">
        <v>453</v>
      </c>
      <c r="B466" s="20" t="s">
        <v>126</v>
      </c>
    </row>
    <row r="467" spans="1:2" x14ac:dyDescent="0.25">
      <c r="A467" s="21" t="s">
        <v>454</v>
      </c>
      <c r="B467" s="20" t="s">
        <v>128</v>
      </c>
    </row>
    <row r="468" spans="1:2" x14ac:dyDescent="0.25">
      <c r="A468" s="21" t="s">
        <v>455</v>
      </c>
      <c r="B468" s="20" t="s">
        <v>456</v>
      </c>
    </row>
    <row r="469" spans="1:2" x14ac:dyDescent="0.25">
      <c r="A469" s="21">
        <v>1676</v>
      </c>
      <c r="B469" s="20" t="s">
        <v>124</v>
      </c>
    </row>
    <row r="470" spans="1:2" x14ac:dyDescent="0.25">
      <c r="A470" s="21" t="s">
        <v>457</v>
      </c>
      <c r="B470" s="20" t="s">
        <v>126</v>
      </c>
    </row>
    <row r="471" spans="1:2" x14ac:dyDescent="0.25">
      <c r="A471" s="21" t="s">
        <v>458</v>
      </c>
      <c r="B471" s="20" t="s">
        <v>128</v>
      </c>
    </row>
    <row r="472" spans="1:2" x14ac:dyDescent="0.25">
      <c r="A472" s="21" t="s">
        <v>459</v>
      </c>
      <c r="B472" s="20" t="s">
        <v>172</v>
      </c>
    </row>
    <row r="473" spans="1:2" x14ac:dyDescent="0.25">
      <c r="A473" s="21">
        <v>1690</v>
      </c>
      <c r="B473" s="20" t="s">
        <v>172</v>
      </c>
    </row>
    <row r="474" spans="1:2" x14ac:dyDescent="0.25">
      <c r="A474" s="21">
        <v>1691</v>
      </c>
      <c r="B474" s="20" t="s">
        <v>460</v>
      </c>
    </row>
    <row r="475" spans="1:2" x14ac:dyDescent="0.25">
      <c r="A475" s="21">
        <v>1695</v>
      </c>
      <c r="B475" s="20" t="s">
        <v>461</v>
      </c>
    </row>
    <row r="476" spans="1:2" x14ac:dyDescent="0.25">
      <c r="A476" s="21">
        <v>1696</v>
      </c>
      <c r="B476" s="20" t="s">
        <v>124</v>
      </c>
    </row>
    <row r="477" spans="1:2" x14ac:dyDescent="0.25">
      <c r="A477" s="21" t="s">
        <v>462</v>
      </c>
      <c r="B477" s="20" t="s">
        <v>126</v>
      </c>
    </row>
    <row r="478" spans="1:2" x14ac:dyDescent="0.25">
      <c r="A478" s="21" t="s">
        <v>463</v>
      </c>
      <c r="B478" s="20" t="s">
        <v>128</v>
      </c>
    </row>
    <row r="479" spans="1:2" x14ac:dyDescent="0.25">
      <c r="A479" s="21" t="s">
        <v>464</v>
      </c>
      <c r="B479" s="20" t="s">
        <v>465</v>
      </c>
    </row>
    <row r="480" spans="1:2" x14ac:dyDescent="0.25">
      <c r="A480" s="21">
        <v>1701</v>
      </c>
      <c r="B480" s="20" t="s">
        <v>124</v>
      </c>
    </row>
    <row r="481" spans="1:2" x14ac:dyDescent="0.25">
      <c r="A481" s="21" t="s">
        <v>466</v>
      </c>
      <c r="B481" s="20" t="s">
        <v>126</v>
      </c>
    </row>
    <row r="482" spans="1:2" x14ac:dyDescent="0.25">
      <c r="A482" s="21" t="s">
        <v>467</v>
      </c>
      <c r="B482" s="20" t="s">
        <v>128</v>
      </c>
    </row>
    <row r="483" spans="1:2" x14ac:dyDescent="0.25">
      <c r="A483" s="21" t="s">
        <v>468</v>
      </c>
      <c r="B483" s="20" t="s">
        <v>469</v>
      </c>
    </row>
    <row r="484" spans="1:2" x14ac:dyDescent="0.25">
      <c r="A484" s="21">
        <v>1705</v>
      </c>
      <c r="B484" s="20" t="s">
        <v>114</v>
      </c>
    </row>
    <row r="485" spans="1:2" x14ac:dyDescent="0.25">
      <c r="A485" s="21">
        <v>1706</v>
      </c>
      <c r="B485" s="20" t="s">
        <v>124</v>
      </c>
    </row>
    <row r="486" spans="1:2" x14ac:dyDescent="0.25">
      <c r="A486" s="21" t="s">
        <v>470</v>
      </c>
      <c r="B486" s="20" t="s">
        <v>126</v>
      </c>
    </row>
    <row r="487" spans="1:2" x14ac:dyDescent="0.25">
      <c r="A487" s="21" t="s">
        <v>471</v>
      </c>
      <c r="B487" s="20" t="s">
        <v>128</v>
      </c>
    </row>
    <row r="488" spans="1:2" x14ac:dyDescent="0.25">
      <c r="A488" s="21" t="s">
        <v>472</v>
      </c>
      <c r="B488" s="20" t="s">
        <v>473</v>
      </c>
    </row>
    <row r="489" spans="1:2" x14ac:dyDescent="0.25">
      <c r="A489" s="21">
        <v>1710</v>
      </c>
      <c r="B489" s="20" t="s">
        <v>474</v>
      </c>
    </row>
    <row r="490" spans="1:2" x14ac:dyDescent="0.25">
      <c r="A490" s="21">
        <v>1711</v>
      </c>
      <c r="B490" s="20" t="s">
        <v>475</v>
      </c>
    </row>
    <row r="491" spans="1:2" x14ac:dyDescent="0.25">
      <c r="A491" s="21">
        <v>1712</v>
      </c>
      <c r="B491" s="20" t="s">
        <v>172</v>
      </c>
    </row>
    <row r="492" spans="1:2" x14ac:dyDescent="0.25">
      <c r="A492" s="21">
        <v>1716</v>
      </c>
      <c r="B492" s="20" t="s">
        <v>476</v>
      </c>
    </row>
    <row r="493" spans="1:2" x14ac:dyDescent="0.25">
      <c r="A493" s="21">
        <v>1717</v>
      </c>
      <c r="B493" s="20" t="s">
        <v>477</v>
      </c>
    </row>
    <row r="494" spans="1:2" x14ac:dyDescent="0.25">
      <c r="A494" s="21">
        <v>1718</v>
      </c>
      <c r="B494" s="20" t="s">
        <v>478</v>
      </c>
    </row>
    <row r="495" spans="1:2" x14ac:dyDescent="0.25">
      <c r="A495" s="21">
        <v>1719</v>
      </c>
      <c r="B495" s="20" t="s">
        <v>479</v>
      </c>
    </row>
    <row r="496" spans="1:2" x14ac:dyDescent="0.25">
      <c r="A496" s="21">
        <v>1720</v>
      </c>
      <c r="B496" s="20" t="s">
        <v>126</v>
      </c>
    </row>
    <row r="497" spans="1:2" x14ac:dyDescent="0.25">
      <c r="A497" s="21" t="s">
        <v>480</v>
      </c>
      <c r="B497" s="20" t="s">
        <v>128</v>
      </c>
    </row>
    <row r="498" spans="1:2" x14ac:dyDescent="0.25">
      <c r="A498" s="21" t="s">
        <v>481</v>
      </c>
      <c r="B498" s="20" t="s">
        <v>482</v>
      </c>
    </row>
    <row r="499" spans="1:2" ht="25.5" x14ac:dyDescent="0.25">
      <c r="A499" s="21">
        <v>1728</v>
      </c>
      <c r="B499" s="20" t="s">
        <v>483</v>
      </c>
    </row>
    <row r="500" spans="1:2" ht="25.5" x14ac:dyDescent="0.25">
      <c r="A500" s="21">
        <v>1729</v>
      </c>
      <c r="B500" s="20" t="s">
        <v>484</v>
      </c>
    </row>
    <row r="501" spans="1:2" x14ac:dyDescent="0.25">
      <c r="A501" s="21">
        <v>1730</v>
      </c>
      <c r="B501" s="20" t="s">
        <v>485</v>
      </c>
    </row>
    <row r="502" spans="1:2" x14ac:dyDescent="0.25">
      <c r="A502" s="21">
        <v>1731</v>
      </c>
      <c r="B502" s="20" t="s">
        <v>362</v>
      </c>
    </row>
    <row r="503" spans="1:2" x14ac:dyDescent="0.25">
      <c r="A503" s="21">
        <v>1732</v>
      </c>
      <c r="B503" s="20" t="s">
        <v>486</v>
      </c>
    </row>
    <row r="504" spans="1:2" x14ac:dyDescent="0.25">
      <c r="A504" s="21">
        <v>1733</v>
      </c>
      <c r="B504" s="20" t="s">
        <v>124</v>
      </c>
    </row>
    <row r="505" spans="1:2" x14ac:dyDescent="0.25">
      <c r="A505" s="21" t="s">
        <v>487</v>
      </c>
      <c r="B505" s="20" t="s">
        <v>126</v>
      </c>
    </row>
    <row r="506" spans="1:2" x14ac:dyDescent="0.25">
      <c r="A506" s="21" t="s">
        <v>488</v>
      </c>
      <c r="B506" s="20" t="s">
        <v>128</v>
      </c>
    </row>
    <row r="507" spans="1:2" x14ac:dyDescent="0.25">
      <c r="A507" s="21" t="s">
        <v>489</v>
      </c>
      <c r="B507" s="20" t="s">
        <v>490</v>
      </c>
    </row>
    <row r="508" spans="1:2" x14ac:dyDescent="0.25">
      <c r="A508" s="21">
        <v>1737</v>
      </c>
      <c r="B508" s="20" t="s">
        <v>124</v>
      </c>
    </row>
    <row r="509" spans="1:2" x14ac:dyDescent="0.25">
      <c r="A509" s="21" t="s">
        <v>491</v>
      </c>
      <c r="B509" s="20" t="s">
        <v>126</v>
      </c>
    </row>
    <row r="510" spans="1:2" x14ac:dyDescent="0.25">
      <c r="A510" s="21" t="s">
        <v>492</v>
      </c>
      <c r="B510" s="20" t="s">
        <v>128</v>
      </c>
    </row>
    <row r="511" spans="1:2" x14ac:dyDescent="0.25">
      <c r="A511" s="21" t="s">
        <v>493</v>
      </c>
      <c r="B511" s="20" t="s">
        <v>494</v>
      </c>
    </row>
    <row r="512" spans="1:2" x14ac:dyDescent="0.25">
      <c r="A512" s="21">
        <v>1741</v>
      </c>
      <c r="B512" s="20" t="s">
        <v>495</v>
      </c>
    </row>
    <row r="513" spans="1:2" x14ac:dyDescent="0.25">
      <c r="A513" s="21">
        <v>1742</v>
      </c>
      <c r="B513" s="20" t="s">
        <v>496</v>
      </c>
    </row>
    <row r="514" spans="1:2" x14ac:dyDescent="0.25">
      <c r="A514" s="21">
        <v>1743</v>
      </c>
      <c r="B514" s="20" t="s">
        <v>124</v>
      </c>
    </row>
    <row r="515" spans="1:2" x14ac:dyDescent="0.25">
      <c r="A515" s="21" t="s">
        <v>497</v>
      </c>
      <c r="B515" s="20" t="s">
        <v>126</v>
      </c>
    </row>
    <row r="516" spans="1:2" x14ac:dyDescent="0.25">
      <c r="A516" s="21" t="s">
        <v>498</v>
      </c>
      <c r="B516" s="20" t="s">
        <v>128</v>
      </c>
    </row>
    <row r="517" spans="1:2" ht="25.5" x14ac:dyDescent="0.25">
      <c r="A517" s="21" t="s">
        <v>499</v>
      </c>
      <c r="B517" s="20" t="s">
        <v>500</v>
      </c>
    </row>
    <row r="518" spans="1:2" x14ac:dyDescent="0.25">
      <c r="A518" s="21">
        <v>1747</v>
      </c>
      <c r="B518" s="20" t="s">
        <v>501</v>
      </c>
    </row>
    <row r="519" spans="1:2" x14ac:dyDescent="0.25">
      <c r="A519" s="21">
        <v>1748</v>
      </c>
      <c r="B519" s="20" t="s">
        <v>502</v>
      </c>
    </row>
    <row r="520" spans="1:2" x14ac:dyDescent="0.25">
      <c r="A520" s="21">
        <v>1749</v>
      </c>
      <c r="B520" s="20" t="s">
        <v>503</v>
      </c>
    </row>
    <row r="521" spans="1:2" x14ac:dyDescent="0.25">
      <c r="A521" s="21">
        <v>1750</v>
      </c>
      <c r="B521" s="20" t="s">
        <v>504</v>
      </c>
    </row>
    <row r="522" spans="1:2" x14ac:dyDescent="0.25">
      <c r="A522" s="21">
        <v>1751</v>
      </c>
      <c r="B522" s="20" t="s">
        <v>124</v>
      </c>
    </row>
    <row r="523" spans="1:2" x14ac:dyDescent="0.25">
      <c r="A523" s="21" t="s">
        <v>505</v>
      </c>
      <c r="B523" s="20" t="s">
        <v>126</v>
      </c>
    </row>
    <row r="524" spans="1:2" x14ac:dyDescent="0.25">
      <c r="A524" s="21" t="s">
        <v>506</v>
      </c>
      <c r="B524" s="20" t="s">
        <v>128</v>
      </c>
    </row>
    <row r="525" spans="1:2" x14ac:dyDescent="0.25">
      <c r="A525" s="21" t="s">
        <v>507</v>
      </c>
      <c r="B525" s="20" t="s">
        <v>508</v>
      </c>
    </row>
    <row r="526" spans="1:2" x14ac:dyDescent="0.25">
      <c r="A526" s="21">
        <v>1755</v>
      </c>
      <c r="B526" s="20" t="s">
        <v>509</v>
      </c>
    </row>
    <row r="527" spans="1:2" x14ac:dyDescent="0.25">
      <c r="A527" s="21">
        <v>1756</v>
      </c>
      <c r="B527" s="20" t="s">
        <v>510</v>
      </c>
    </row>
    <row r="528" spans="1:2" x14ac:dyDescent="0.25">
      <c r="A528" s="21">
        <v>1758</v>
      </c>
      <c r="B528" s="20" t="s">
        <v>511</v>
      </c>
    </row>
    <row r="529" spans="1:2" x14ac:dyDescent="0.25">
      <c r="A529" s="21">
        <v>1759</v>
      </c>
      <c r="B529" s="20" t="s">
        <v>512</v>
      </c>
    </row>
    <row r="530" spans="1:2" x14ac:dyDescent="0.25">
      <c r="A530" s="21">
        <v>1760</v>
      </c>
      <c r="B530" s="20" t="s">
        <v>513</v>
      </c>
    </row>
    <row r="531" spans="1:2" x14ac:dyDescent="0.25">
      <c r="A531" s="21">
        <v>1761</v>
      </c>
      <c r="B531" s="20" t="s">
        <v>514</v>
      </c>
    </row>
    <row r="532" spans="1:2" x14ac:dyDescent="0.25">
      <c r="A532" s="21">
        <v>1762</v>
      </c>
      <c r="B532" s="20" t="s">
        <v>515</v>
      </c>
    </row>
    <row r="533" spans="1:2" x14ac:dyDescent="0.25">
      <c r="A533" s="21">
        <v>1763</v>
      </c>
      <c r="B533" s="20" t="s">
        <v>172</v>
      </c>
    </row>
    <row r="534" spans="1:2" x14ac:dyDescent="0.25">
      <c r="A534" s="21">
        <v>1764</v>
      </c>
      <c r="B534" s="20" t="s">
        <v>516</v>
      </c>
    </row>
    <row r="535" spans="1:2" x14ac:dyDescent="0.25">
      <c r="A535" s="21">
        <v>1765</v>
      </c>
      <c r="B535" s="20" t="s">
        <v>172</v>
      </c>
    </row>
    <row r="536" spans="1:2" x14ac:dyDescent="0.25">
      <c r="A536" s="21">
        <v>1766</v>
      </c>
      <c r="B536" s="20" t="s">
        <v>517</v>
      </c>
    </row>
    <row r="537" spans="1:2" x14ac:dyDescent="0.25">
      <c r="A537" s="21">
        <v>1767</v>
      </c>
      <c r="B537" s="20" t="s">
        <v>518</v>
      </c>
    </row>
    <row r="538" spans="1:2" x14ac:dyDescent="0.25">
      <c r="A538" s="21">
        <v>1768</v>
      </c>
      <c r="B538" s="20" t="s">
        <v>518</v>
      </c>
    </row>
    <row r="539" spans="1:2" ht="25.5" x14ac:dyDescent="0.25">
      <c r="A539" s="21">
        <v>1769</v>
      </c>
      <c r="B539" s="20" t="s">
        <v>519</v>
      </c>
    </row>
    <row r="540" spans="1:2" x14ac:dyDescent="0.25">
      <c r="A540" s="21">
        <v>1770</v>
      </c>
      <c r="B540" s="20" t="s">
        <v>520</v>
      </c>
    </row>
    <row r="541" spans="1:2" x14ac:dyDescent="0.25">
      <c r="A541" s="21">
        <v>1771</v>
      </c>
      <c r="B541" s="20" t="s">
        <v>521</v>
      </c>
    </row>
    <row r="542" spans="1:2" x14ac:dyDescent="0.25">
      <c r="A542" s="21">
        <v>1772</v>
      </c>
      <c r="B542" s="20" t="s">
        <v>522</v>
      </c>
    </row>
    <row r="543" spans="1:2" x14ac:dyDescent="0.25">
      <c r="A543" s="21">
        <v>1773</v>
      </c>
      <c r="B543" s="20" t="s">
        <v>172</v>
      </c>
    </row>
    <row r="544" spans="1:2" x14ac:dyDescent="0.25">
      <c r="A544" s="21">
        <v>1774</v>
      </c>
      <c r="B544" s="20" t="s">
        <v>523</v>
      </c>
    </row>
    <row r="545" spans="1:2" x14ac:dyDescent="0.25">
      <c r="A545" s="21">
        <v>1775</v>
      </c>
      <c r="B545" s="20" t="s">
        <v>172</v>
      </c>
    </row>
    <row r="546" spans="1:2" x14ac:dyDescent="0.25">
      <c r="A546" s="21">
        <v>1776</v>
      </c>
      <c r="B546" s="20" t="s">
        <v>524</v>
      </c>
    </row>
    <row r="547" spans="1:2" x14ac:dyDescent="0.25">
      <c r="A547" s="21">
        <v>1777</v>
      </c>
      <c r="B547" s="20" t="s">
        <v>525</v>
      </c>
    </row>
    <row r="548" spans="1:2" x14ac:dyDescent="0.25">
      <c r="A548" s="21">
        <v>1778</v>
      </c>
      <c r="B548" s="20" t="s">
        <v>526</v>
      </c>
    </row>
    <row r="549" spans="1:2" x14ac:dyDescent="0.25">
      <c r="A549" s="21">
        <v>1779</v>
      </c>
      <c r="B549" s="20" t="s">
        <v>527</v>
      </c>
    </row>
    <row r="550" spans="1:2" x14ac:dyDescent="0.25">
      <c r="A550" s="21">
        <v>1780</v>
      </c>
      <c r="B550" s="20" t="s">
        <v>528</v>
      </c>
    </row>
    <row r="551" spans="1:2" x14ac:dyDescent="0.25">
      <c r="A551" s="21">
        <v>1781</v>
      </c>
      <c r="B551" s="20" t="s">
        <v>529</v>
      </c>
    </row>
    <row r="552" spans="1:2" x14ac:dyDescent="0.25">
      <c r="A552" s="21">
        <v>1782</v>
      </c>
      <c r="B552" s="20" t="s">
        <v>530</v>
      </c>
    </row>
    <row r="553" spans="1:2" ht="25.5" x14ac:dyDescent="0.25">
      <c r="A553" s="21">
        <v>1783</v>
      </c>
      <c r="B553" s="20" t="s">
        <v>531</v>
      </c>
    </row>
    <row r="554" spans="1:2" ht="25.5" x14ac:dyDescent="0.25">
      <c r="A554" s="21">
        <v>1784</v>
      </c>
      <c r="B554" s="20" t="s">
        <v>532</v>
      </c>
    </row>
    <row r="555" spans="1:2" x14ac:dyDescent="0.25">
      <c r="A555" s="21">
        <v>1785</v>
      </c>
      <c r="B555" s="20" t="s">
        <v>533</v>
      </c>
    </row>
    <row r="556" spans="1:2" x14ac:dyDescent="0.25">
      <c r="A556" s="21">
        <v>1786</v>
      </c>
      <c r="B556" s="20" t="s">
        <v>172</v>
      </c>
    </row>
    <row r="557" spans="1:2" x14ac:dyDescent="0.25">
      <c r="A557" s="21">
        <v>1787</v>
      </c>
      <c r="B557" s="20" t="s">
        <v>534</v>
      </c>
    </row>
    <row r="558" spans="1:2" x14ac:dyDescent="0.25">
      <c r="A558" s="21">
        <v>1788</v>
      </c>
      <c r="B558" s="20" t="s">
        <v>535</v>
      </c>
    </row>
    <row r="559" spans="1:2" x14ac:dyDescent="0.25">
      <c r="A559" s="21">
        <v>1789</v>
      </c>
      <c r="B559" s="20" t="s">
        <v>536</v>
      </c>
    </row>
    <row r="560" spans="1:2" x14ac:dyDescent="0.25">
      <c r="A560" s="21">
        <v>1790</v>
      </c>
      <c r="B560" s="20" t="s">
        <v>537</v>
      </c>
    </row>
    <row r="561" spans="1:2" x14ac:dyDescent="0.25">
      <c r="A561" s="21">
        <v>1791</v>
      </c>
      <c r="B561" s="20" t="s">
        <v>538</v>
      </c>
    </row>
    <row r="562" spans="1:2" x14ac:dyDescent="0.25">
      <c r="A562" s="21">
        <v>1792</v>
      </c>
      <c r="B562" s="20" t="s">
        <v>539</v>
      </c>
    </row>
    <row r="563" spans="1:2" x14ac:dyDescent="0.25">
      <c r="A563" s="21">
        <v>1793</v>
      </c>
      <c r="B563" s="20" t="s">
        <v>540</v>
      </c>
    </row>
    <row r="564" spans="1:2" ht="25.5" x14ac:dyDescent="0.25">
      <c r="A564" s="21">
        <v>1794</v>
      </c>
      <c r="B564" s="20" t="s">
        <v>541</v>
      </c>
    </row>
    <row r="565" spans="1:2" x14ac:dyDescent="0.25">
      <c r="A565" s="21">
        <v>1795</v>
      </c>
      <c r="B565" s="20" t="s">
        <v>542</v>
      </c>
    </row>
    <row r="566" spans="1:2" x14ac:dyDescent="0.25">
      <c r="A566" s="21">
        <v>1796</v>
      </c>
      <c r="B566" s="20" t="s">
        <v>543</v>
      </c>
    </row>
    <row r="567" spans="1:2" x14ac:dyDescent="0.25">
      <c r="A567" s="21">
        <v>1797</v>
      </c>
      <c r="B567" s="20" t="s">
        <v>544</v>
      </c>
    </row>
    <row r="568" spans="1:2" x14ac:dyDescent="0.25">
      <c r="A568" s="21">
        <v>1800</v>
      </c>
      <c r="B568" s="20" t="s">
        <v>545</v>
      </c>
    </row>
    <row r="569" spans="1:2" x14ac:dyDescent="0.25">
      <c r="A569" s="21">
        <v>1810</v>
      </c>
      <c r="B569" s="20" t="s">
        <v>546</v>
      </c>
    </row>
    <row r="570" spans="1:2" x14ac:dyDescent="0.25">
      <c r="A570" s="21">
        <v>1820</v>
      </c>
      <c r="B570" s="20" t="s">
        <v>547</v>
      </c>
    </row>
    <row r="571" spans="1:2" x14ac:dyDescent="0.25">
      <c r="A571" s="21">
        <v>1830</v>
      </c>
      <c r="B571" s="20" t="s">
        <v>548</v>
      </c>
    </row>
    <row r="572" spans="1:2" x14ac:dyDescent="0.25">
      <c r="A572" s="21">
        <v>1840</v>
      </c>
      <c r="B572" s="20" t="s">
        <v>549</v>
      </c>
    </row>
    <row r="573" spans="1:2" x14ac:dyDescent="0.25">
      <c r="A573" s="21">
        <v>1850</v>
      </c>
      <c r="B573" s="20" t="s">
        <v>550</v>
      </c>
    </row>
    <row r="574" spans="1:2" x14ac:dyDescent="0.25">
      <c r="A574" s="21">
        <v>1860</v>
      </c>
      <c r="B574" s="20" t="s">
        <v>551</v>
      </c>
    </row>
    <row r="575" spans="1:2" x14ac:dyDescent="0.25">
      <c r="A575" s="21">
        <v>1869</v>
      </c>
      <c r="B575" s="20" t="s">
        <v>552</v>
      </c>
    </row>
    <row r="576" spans="1:2" x14ac:dyDescent="0.25">
      <c r="A576" s="21">
        <v>1870</v>
      </c>
      <c r="B576" s="20" t="s">
        <v>553</v>
      </c>
    </row>
    <row r="577" spans="1:2" x14ac:dyDescent="0.25">
      <c r="A577" s="21">
        <v>1879</v>
      </c>
      <c r="B577" s="20" t="s">
        <v>554</v>
      </c>
    </row>
    <row r="578" spans="1:2" x14ac:dyDescent="0.25">
      <c r="A578" s="21">
        <v>1880</v>
      </c>
      <c r="B578" s="20" t="s">
        <v>555</v>
      </c>
    </row>
    <row r="579" spans="1:2" x14ac:dyDescent="0.25">
      <c r="A579" s="21">
        <v>1890</v>
      </c>
      <c r="B579" s="20" t="s">
        <v>556</v>
      </c>
    </row>
    <row r="580" spans="1:2" x14ac:dyDescent="0.25">
      <c r="A580" s="21">
        <v>1900</v>
      </c>
      <c r="B580" s="20" t="s">
        <v>545</v>
      </c>
    </row>
    <row r="581" spans="1:2" x14ac:dyDescent="0.25">
      <c r="A581" s="21">
        <v>1910</v>
      </c>
      <c r="B581" s="20" t="s">
        <v>546</v>
      </c>
    </row>
    <row r="582" spans="1:2" x14ac:dyDescent="0.25">
      <c r="A582" s="21">
        <v>1920</v>
      </c>
      <c r="B582" s="20" t="s">
        <v>547</v>
      </c>
    </row>
    <row r="583" spans="1:2" x14ac:dyDescent="0.25">
      <c r="A583" s="21">
        <v>1930</v>
      </c>
      <c r="B583" s="20" t="s">
        <v>548</v>
      </c>
    </row>
    <row r="584" spans="1:2" x14ac:dyDescent="0.25">
      <c r="A584" s="21">
        <v>1940</v>
      </c>
      <c r="B584" s="20" t="s">
        <v>549</v>
      </c>
    </row>
    <row r="585" spans="1:2" x14ac:dyDescent="0.25">
      <c r="A585" s="21">
        <v>1950</v>
      </c>
      <c r="B585" s="20" t="s">
        <v>550</v>
      </c>
    </row>
    <row r="586" spans="1:2" x14ac:dyDescent="0.25">
      <c r="A586" s="21">
        <v>1960</v>
      </c>
      <c r="B586" s="20" t="s">
        <v>551</v>
      </c>
    </row>
    <row r="587" spans="1:2" x14ac:dyDescent="0.25">
      <c r="A587" s="21">
        <v>1970</v>
      </c>
      <c r="B587" s="20" t="s">
        <v>553</v>
      </c>
    </row>
    <row r="588" spans="1:2" x14ac:dyDescent="0.25">
      <c r="A588" s="21">
        <v>1980</v>
      </c>
      <c r="B588" s="20" t="s">
        <v>555</v>
      </c>
    </row>
    <row r="589" spans="1:2" x14ac:dyDescent="0.25">
      <c r="A589" s="21">
        <v>1990</v>
      </c>
      <c r="B589" s="20" t="s">
        <v>556</v>
      </c>
    </row>
    <row r="590" spans="1:2" x14ac:dyDescent="0.25">
      <c r="A590" s="21">
        <v>2000</v>
      </c>
      <c r="B590" s="20" t="s">
        <v>557</v>
      </c>
    </row>
    <row r="591" spans="1:2" x14ac:dyDescent="0.25">
      <c r="A591" s="21">
        <v>2001</v>
      </c>
      <c r="B591" s="20" t="s">
        <v>558</v>
      </c>
    </row>
    <row r="592" spans="1:2" x14ac:dyDescent="0.25">
      <c r="A592" s="21">
        <v>2004</v>
      </c>
      <c r="B592" s="20" t="s">
        <v>559</v>
      </c>
    </row>
    <row r="593" spans="1:2" x14ac:dyDescent="0.25">
      <c r="A593" s="21">
        <v>2005</v>
      </c>
      <c r="B593" s="20" t="s">
        <v>560</v>
      </c>
    </row>
    <row r="594" spans="1:2" x14ac:dyDescent="0.25">
      <c r="A594" s="21">
        <v>2006</v>
      </c>
      <c r="B594" s="20" t="s">
        <v>561</v>
      </c>
    </row>
    <row r="595" spans="1:2" x14ac:dyDescent="0.25">
      <c r="A595" s="21">
        <v>2007</v>
      </c>
      <c r="B595" s="20" t="s">
        <v>562</v>
      </c>
    </row>
    <row r="596" spans="1:2" ht="25.5" x14ac:dyDescent="0.25">
      <c r="A596" s="21">
        <v>2008</v>
      </c>
      <c r="B596" s="20" t="s">
        <v>563</v>
      </c>
    </row>
    <row r="597" spans="1:2" x14ac:dyDescent="0.25">
      <c r="A597" s="21">
        <v>2010</v>
      </c>
      <c r="B597" s="20" t="s">
        <v>564</v>
      </c>
    </row>
    <row r="598" spans="1:2" x14ac:dyDescent="0.25">
      <c r="A598" s="21">
        <v>2020</v>
      </c>
      <c r="B598" s="20" t="s">
        <v>565</v>
      </c>
    </row>
    <row r="599" spans="1:2" x14ac:dyDescent="0.25">
      <c r="A599" s="21">
        <v>2090</v>
      </c>
      <c r="B599" s="20" t="s">
        <v>566</v>
      </c>
    </row>
    <row r="600" spans="1:2" ht="25.5" x14ac:dyDescent="0.25">
      <c r="A600" s="21">
        <v>2091</v>
      </c>
      <c r="B600" s="20" t="s">
        <v>567</v>
      </c>
    </row>
    <row r="601" spans="1:2" ht="25.5" x14ac:dyDescent="0.25">
      <c r="A601" s="21">
        <v>2092</v>
      </c>
      <c r="B601" s="20" t="s">
        <v>568</v>
      </c>
    </row>
    <row r="602" spans="1:2" ht="25.5" x14ac:dyDescent="0.25">
      <c r="A602" s="21">
        <v>2094</v>
      </c>
      <c r="B602" s="20" t="s">
        <v>569</v>
      </c>
    </row>
    <row r="603" spans="1:2" x14ac:dyDescent="0.25">
      <c r="A603" s="21">
        <v>2100</v>
      </c>
      <c r="B603" s="20" t="s">
        <v>570</v>
      </c>
    </row>
    <row r="604" spans="1:2" ht="25.5" x14ac:dyDescent="0.25">
      <c r="A604" s="21">
        <v>2102</v>
      </c>
      <c r="B604" s="20" t="s">
        <v>571</v>
      </c>
    </row>
    <row r="605" spans="1:2" x14ac:dyDescent="0.25">
      <c r="A605" s="21">
        <v>2103</v>
      </c>
      <c r="B605" s="20" t="s">
        <v>572</v>
      </c>
    </row>
    <row r="606" spans="1:2" x14ac:dyDescent="0.25">
      <c r="A606" s="21">
        <v>2104</v>
      </c>
      <c r="B606" s="20" t="s">
        <v>573</v>
      </c>
    </row>
    <row r="607" spans="1:2" x14ac:dyDescent="0.25">
      <c r="A607" s="21">
        <v>2105</v>
      </c>
      <c r="B607" s="20" t="s">
        <v>574</v>
      </c>
    </row>
    <row r="608" spans="1:2" x14ac:dyDescent="0.25">
      <c r="A608" s="21">
        <v>2106</v>
      </c>
      <c r="B608" s="20" t="s">
        <v>575</v>
      </c>
    </row>
    <row r="609" spans="1:2" x14ac:dyDescent="0.25">
      <c r="A609" s="21">
        <v>2107</v>
      </c>
      <c r="B609" s="20" t="s">
        <v>576</v>
      </c>
    </row>
    <row r="610" spans="1:2" x14ac:dyDescent="0.25">
      <c r="A610" s="21">
        <v>2108</v>
      </c>
      <c r="B610" s="20" t="s">
        <v>577</v>
      </c>
    </row>
    <row r="611" spans="1:2" x14ac:dyDescent="0.25">
      <c r="A611" s="21">
        <v>2109</v>
      </c>
      <c r="B611" s="20" t="s">
        <v>578</v>
      </c>
    </row>
    <row r="612" spans="1:2" x14ac:dyDescent="0.25">
      <c r="A612" s="21">
        <v>2110</v>
      </c>
      <c r="B612" s="20" t="s">
        <v>579</v>
      </c>
    </row>
    <row r="613" spans="1:2" ht="25.5" x14ac:dyDescent="0.25">
      <c r="A613" s="21">
        <v>2113</v>
      </c>
      <c r="B613" s="20" t="s">
        <v>580</v>
      </c>
    </row>
    <row r="614" spans="1:2" x14ac:dyDescent="0.25">
      <c r="A614" s="21">
        <v>2114</v>
      </c>
      <c r="B614" s="20" t="s">
        <v>581</v>
      </c>
    </row>
    <row r="615" spans="1:2" ht="25.5" x14ac:dyDescent="0.25">
      <c r="A615" s="21">
        <v>2115</v>
      </c>
      <c r="B615" s="20" t="s">
        <v>582</v>
      </c>
    </row>
    <row r="616" spans="1:2" ht="25.5" x14ac:dyDescent="0.25">
      <c r="A616" s="21">
        <v>2116</v>
      </c>
      <c r="B616" s="20" t="s">
        <v>583</v>
      </c>
    </row>
    <row r="617" spans="1:2" ht="25.5" x14ac:dyDescent="0.25">
      <c r="A617" s="21">
        <v>2117</v>
      </c>
      <c r="B617" s="20" t="s">
        <v>584</v>
      </c>
    </row>
    <row r="618" spans="1:2" x14ac:dyDescent="0.25">
      <c r="A618" s="21">
        <v>2118</v>
      </c>
      <c r="B618" s="20" t="s">
        <v>585</v>
      </c>
    </row>
    <row r="619" spans="1:2" x14ac:dyDescent="0.25">
      <c r="A619" s="21">
        <v>2119</v>
      </c>
      <c r="B619" s="20" t="s">
        <v>586</v>
      </c>
    </row>
    <row r="620" spans="1:2" x14ac:dyDescent="0.25">
      <c r="A620" s="21">
        <v>2120</v>
      </c>
      <c r="B620" s="20" t="s">
        <v>587</v>
      </c>
    </row>
    <row r="621" spans="1:2" x14ac:dyDescent="0.25">
      <c r="A621" s="21">
        <v>2123</v>
      </c>
      <c r="B621" s="20" t="s">
        <v>588</v>
      </c>
    </row>
    <row r="622" spans="1:2" x14ac:dyDescent="0.25">
      <c r="A622" s="21">
        <v>2124</v>
      </c>
      <c r="B622" s="20" t="s">
        <v>589</v>
      </c>
    </row>
    <row r="623" spans="1:2" x14ac:dyDescent="0.25">
      <c r="A623" s="21">
        <v>2125</v>
      </c>
      <c r="B623" s="20" t="s">
        <v>590</v>
      </c>
    </row>
    <row r="624" spans="1:2" x14ac:dyDescent="0.25">
      <c r="A624" s="21">
        <v>2126</v>
      </c>
      <c r="B624" s="20" t="s">
        <v>591</v>
      </c>
    </row>
    <row r="625" spans="1:2" x14ac:dyDescent="0.25">
      <c r="A625" s="21">
        <v>2127</v>
      </c>
      <c r="B625" s="20" t="s">
        <v>592</v>
      </c>
    </row>
    <row r="626" spans="1:2" x14ac:dyDescent="0.25">
      <c r="A626" s="21">
        <v>2128</v>
      </c>
      <c r="B626" s="20" t="s">
        <v>593</v>
      </c>
    </row>
    <row r="627" spans="1:2" x14ac:dyDescent="0.25">
      <c r="A627" s="21">
        <v>2129</v>
      </c>
      <c r="B627" s="20" t="s">
        <v>594</v>
      </c>
    </row>
    <row r="628" spans="1:2" x14ac:dyDescent="0.25">
      <c r="A628" s="21">
        <v>2130</v>
      </c>
      <c r="B628" s="20" t="s">
        <v>595</v>
      </c>
    </row>
    <row r="629" spans="1:2" x14ac:dyDescent="0.25">
      <c r="A629" s="21">
        <v>2139</v>
      </c>
      <c r="B629" s="20" t="s">
        <v>596</v>
      </c>
    </row>
    <row r="630" spans="1:2" x14ac:dyDescent="0.25">
      <c r="A630" s="21">
        <v>2140</v>
      </c>
      <c r="B630" s="20" t="s">
        <v>597</v>
      </c>
    </row>
    <row r="631" spans="1:2" x14ac:dyDescent="0.25">
      <c r="A631" s="21">
        <v>2141</v>
      </c>
      <c r="B631" s="20" t="s">
        <v>598</v>
      </c>
    </row>
    <row r="632" spans="1:2" x14ac:dyDescent="0.25">
      <c r="A632" s="21">
        <v>2142</v>
      </c>
      <c r="B632" s="20" t="s">
        <v>599</v>
      </c>
    </row>
    <row r="633" spans="1:2" x14ac:dyDescent="0.25">
      <c r="A633" s="21">
        <v>2143</v>
      </c>
      <c r="B633" s="20" t="s">
        <v>600</v>
      </c>
    </row>
    <row r="634" spans="1:2" x14ac:dyDescent="0.25">
      <c r="A634" s="21">
        <v>2144</v>
      </c>
      <c r="B634" s="20" t="s">
        <v>601</v>
      </c>
    </row>
    <row r="635" spans="1:2" ht="25.5" x14ac:dyDescent="0.25">
      <c r="A635" s="21">
        <v>2145</v>
      </c>
      <c r="B635" s="20" t="s">
        <v>602</v>
      </c>
    </row>
    <row r="636" spans="1:2" ht="38.25" x14ac:dyDescent="0.25">
      <c r="A636" s="21">
        <v>2146</v>
      </c>
      <c r="B636" s="20" t="s">
        <v>603</v>
      </c>
    </row>
    <row r="637" spans="1:2" ht="25.5" x14ac:dyDescent="0.25">
      <c r="A637" s="21">
        <v>2147</v>
      </c>
      <c r="B637" s="20" t="s">
        <v>604</v>
      </c>
    </row>
    <row r="638" spans="1:2" ht="25.5" x14ac:dyDescent="0.25">
      <c r="A638" s="21">
        <v>2148</v>
      </c>
      <c r="B638" s="20" t="s">
        <v>605</v>
      </c>
    </row>
    <row r="639" spans="1:2" x14ac:dyDescent="0.25">
      <c r="A639" s="21">
        <v>2149</v>
      </c>
      <c r="B639" s="20" t="s">
        <v>606</v>
      </c>
    </row>
    <row r="640" spans="1:2" x14ac:dyDescent="0.25">
      <c r="A640" s="21">
        <v>2150</v>
      </c>
      <c r="B640" s="20" t="s">
        <v>607</v>
      </c>
    </row>
    <row r="641" spans="1:2" x14ac:dyDescent="0.25">
      <c r="A641" s="21">
        <v>2151</v>
      </c>
      <c r="B641" s="20" t="s">
        <v>608</v>
      </c>
    </row>
    <row r="642" spans="1:2" x14ac:dyDescent="0.25">
      <c r="A642" s="21">
        <v>2166</v>
      </c>
      <c r="B642" s="20" t="s">
        <v>609</v>
      </c>
    </row>
    <row r="643" spans="1:2" x14ac:dyDescent="0.25">
      <c r="A643" s="21">
        <v>2170</v>
      </c>
      <c r="B643" s="20" t="s">
        <v>610</v>
      </c>
    </row>
    <row r="644" spans="1:2" x14ac:dyDescent="0.25">
      <c r="A644" s="21">
        <v>2171</v>
      </c>
      <c r="B644" s="20" t="s">
        <v>611</v>
      </c>
    </row>
    <row r="645" spans="1:2" x14ac:dyDescent="0.25">
      <c r="A645" s="21">
        <v>2174</v>
      </c>
      <c r="B645" s="20" t="s">
        <v>172</v>
      </c>
    </row>
    <row r="646" spans="1:2" x14ac:dyDescent="0.25">
      <c r="A646" s="21">
        <v>2176</v>
      </c>
      <c r="B646" s="20" t="s">
        <v>612</v>
      </c>
    </row>
    <row r="647" spans="1:2" x14ac:dyDescent="0.25">
      <c r="A647" s="21">
        <v>2200</v>
      </c>
      <c r="B647" s="20" t="s">
        <v>613</v>
      </c>
    </row>
    <row r="648" spans="1:2" x14ac:dyDescent="0.25">
      <c r="A648" s="21">
        <v>2203</v>
      </c>
      <c r="B648" s="20" t="s">
        <v>614</v>
      </c>
    </row>
    <row r="649" spans="1:2" x14ac:dyDescent="0.25">
      <c r="A649" s="21">
        <v>2204</v>
      </c>
      <c r="B649" s="20" t="s">
        <v>615</v>
      </c>
    </row>
    <row r="650" spans="1:2" x14ac:dyDescent="0.25">
      <c r="A650" s="21">
        <v>2205</v>
      </c>
      <c r="B650" s="20" t="s">
        <v>172</v>
      </c>
    </row>
    <row r="651" spans="1:2" x14ac:dyDescent="0.25">
      <c r="A651" s="21">
        <v>2208</v>
      </c>
      <c r="B651" s="20" t="s">
        <v>616</v>
      </c>
    </row>
    <row r="652" spans="1:2" x14ac:dyDescent="0.25">
      <c r="A652" s="21">
        <v>2209</v>
      </c>
      <c r="B652" s="20" t="s">
        <v>617</v>
      </c>
    </row>
    <row r="653" spans="1:2" x14ac:dyDescent="0.25">
      <c r="A653" s="21">
        <v>2210</v>
      </c>
      <c r="B653" s="20" t="s">
        <v>618</v>
      </c>
    </row>
    <row r="654" spans="1:2" x14ac:dyDescent="0.25">
      <c r="A654" s="21">
        <v>2212</v>
      </c>
      <c r="B654" s="20" t="s">
        <v>172</v>
      </c>
    </row>
    <row r="655" spans="1:2" x14ac:dyDescent="0.25">
      <c r="A655" s="21">
        <v>2213</v>
      </c>
      <c r="B655" s="20" t="s">
        <v>619</v>
      </c>
    </row>
    <row r="656" spans="1:2" x14ac:dyDescent="0.25">
      <c r="A656" s="21">
        <v>2214</v>
      </c>
      <c r="B656" s="20" t="s">
        <v>172</v>
      </c>
    </row>
    <row r="657" spans="1:2" x14ac:dyDescent="0.25">
      <c r="A657" s="21">
        <v>2216</v>
      </c>
      <c r="B657" s="20" t="s">
        <v>620</v>
      </c>
    </row>
    <row r="658" spans="1:2" x14ac:dyDescent="0.25">
      <c r="A658" s="21">
        <v>2218</v>
      </c>
      <c r="B658" s="20" t="s">
        <v>172</v>
      </c>
    </row>
    <row r="659" spans="1:2" x14ac:dyDescent="0.25">
      <c r="A659" s="21">
        <v>2219</v>
      </c>
      <c r="B659" s="20" t="s">
        <v>621</v>
      </c>
    </row>
    <row r="660" spans="1:2" x14ac:dyDescent="0.25">
      <c r="A660" s="21">
        <v>2250</v>
      </c>
      <c r="B660" s="20" t="s">
        <v>622</v>
      </c>
    </row>
    <row r="661" spans="1:2" x14ac:dyDescent="0.25">
      <c r="A661" s="21">
        <v>2255</v>
      </c>
      <c r="B661" s="20" t="s">
        <v>623</v>
      </c>
    </row>
    <row r="662" spans="1:2" ht="25.5" x14ac:dyDescent="0.25">
      <c r="A662" s="21">
        <v>2260</v>
      </c>
      <c r="B662" s="20" t="s">
        <v>624</v>
      </c>
    </row>
    <row r="663" spans="1:2" x14ac:dyDescent="0.25">
      <c r="A663" s="21">
        <v>2265</v>
      </c>
      <c r="B663" s="20" t="s">
        <v>625</v>
      </c>
    </row>
    <row r="664" spans="1:2" x14ac:dyDescent="0.25">
      <c r="A664" s="21">
        <v>2280</v>
      </c>
      <c r="B664" s="20" t="s">
        <v>626</v>
      </c>
    </row>
    <row r="665" spans="1:2" ht="25.5" x14ac:dyDescent="0.25">
      <c r="A665" s="21">
        <v>2281</v>
      </c>
      <c r="B665" s="20" t="s">
        <v>627</v>
      </c>
    </row>
    <row r="666" spans="1:2" x14ac:dyDescent="0.25">
      <c r="A666" s="21">
        <v>2282</v>
      </c>
      <c r="B666" s="20" t="s">
        <v>628</v>
      </c>
    </row>
    <row r="667" spans="1:2" x14ac:dyDescent="0.25">
      <c r="A667" s="21">
        <v>2283</v>
      </c>
      <c r="B667" s="20" t="s">
        <v>629</v>
      </c>
    </row>
    <row r="668" spans="1:2" x14ac:dyDescent="0.25">
      <c r="A668" s="21">
        <v>2284</v>
      </c>
      <c r="B668" s="20" t="s">
        <v>630</v>
      </c>
    </row>
    <row r="669" spans="1:2" x14ac:dyDescent="0.25">
      <c r="A669" s="21">
        <v>2285</v>
      </c>
      <c r="B669" s="20" t="s">
        <v>631</v>
      </c>
    </row>
    <row r="670" spans="1:2" x14ac:dyDescent="0.25">
      <c r="A670" s="21">
        <v>2287</v>
      </c>
      <c r="B670" s="20" t="s">
        <v>632</v>
      </c>
    </row>
    <row r="671" spans="1:2" x14ac:dyDescent="0.25">
      <c r="A671" s="21">
        <v>2289</v>
      </c>
      <c r="B671" s="20" t="s">
        <v>633</v>
      </c>
    </row>
    <row r="672" spans="1:2" x14ac:dyDescent="0.25">
      <c r="A672" s="21">
        <v>2300</v>
      </c>
      <c r="B672" s="20" t="s">
        <v>634</v>
      </c>
    </row>
    <row r="673" spans="1:2" x14ac:dyDescent="0.25">
      <c r="A673" s="21">
        <v>2307</v>
      </c>
      <c r="B673" s="20" t="s">
        <v>635</v>
      </c>
    </row>
    <row r="674" spans="1:2" x14ac:dyDescent="0.25">
      <c r="A674" s="21">
        <v>2308</v>
      </c>
      <c r="B674" s="20" t="s">
        <v>636</v>
      </c>
    </row>
    <row r="675" spans="1:2" x14ac:dyDescent="0.25">
      <c r="A675" s="21">
        <v>2309</v>
      </c>
      <c r="B675" s="20" t="s">
        <v>637</v>
      </c>
    </row>
    <row r="676" spans="1:2" x14ac:dyDescent="0.25">
      <c r="A676" s="21">
        <v>2310</v>
      </c>
      <c r="B676" s="20" t="s">
        <v>638</v>
      </c>
    </row>
    <row r="677" spans="1:2" ht="25.5" x14ac:dyDescent="0.25">
      <c r="A677" s="21">
        <v>2311</v>
      </c>
      <c r="B677" s="20" t="s">
        <v>639</v>
      </c>
    </row>
    <row r="678" spans="1:2" x14ac:dyDescent="0.25">
      <c r="A678" s="21">
        <v>2312</v>
      </c>
      <c r="B678" s="20" t="s">
        <v>640</v>
      </c>
    </row>
    <row r="679" spans="1:2" ht="25.5" x14ac:dyDescent="0.25">
      <c r="A679" s="21">
        <v>2313</v>
      </c>
      <c r="B679" s="20" t="s">
        <v>641</v>
      </c>
    </row>
    <row r="680" spans="1:2" x14ac:dyDescent="0.25">
      <c r="A680" s="21">
        <v>2315</v>
      </c>
      <c r="B680" s="20" t="s">
        <v>642</v>
      </c>
    </row>
    <row r="681" spans="1:2" ht="25.5" x14ac:dyDescent="0.25">
      <c r="A681" s="21">
        <v>2316</v>
      </c>
      <c r="B681" s="20" t="s">
        <v>643</v>
      </c>
    </row>
    <row r="682" spans="1:2" x14ac:dyDescent="0.25">
      <c r="A682" s="21">
        <v>2317</v>
      </c>
      <c r="B682" s="20" t="s">
        <v>644</v>
      </c>
    </row>
    <row r="683" spans="1:2" ht="25.5" x14ac:dyDescent="0.25">
      <c r="A683" s="21">
        <v>2318</v>
      </c>
      <c r="B683" s="20" t="s">
        <v>645</v>
      </c>
    </row>
    <row r="684" spans="1:2" x14ac:dyDescent="0.25">
      <c r="A684" s="21">
        <v>2320</v>
      </c>
      <c r="B684" s="20" t="s">
        <v>646</v>
      </c>
    </row>
    <row r="685" spans="1:2" ht="38.25" x14ac:dyDescent="0.25">
      <c r="A685" s="21">
        <v>2323</v>
      </c>
      <c r="B685" s="20" t="s">
        <v>647</v>
      </c>
    </row>
    <row r="686" spans="1:2" ht="25.5" x14ac:dyDescent="0.25">
      <c r="A686" s="21">
        <v>2325</v>
      </c>
      <c r="B686" s="20" t="s">
        <v>648</v>
      </c>
    </row>
    <row r="687" spans="1:2" ht="25.5" x14ac:dyDescent="0.25">
      <c r="A687" s="21">
        <v>2326</v>
      </c>
      <c r="B687" s="20" t="s">
        <v>649</v>
      </c>
    </row>
    <row r="688" spans="1:2" ht="25.5" x14ac:dyDescent="0.25">
      <c r="A688" s="21">
        <v>2327</v>
      </c>
      <c r="B688" s="20" t="s">
        <v>650</v>
      </c>
    </row>
    <row r="689" spans="1:2" ht="25.5" x14ac:dyDescent="0.25">
      <c r="A689" s="21">
        <v>2328</v>
      </c>
      <c r="B689" s="20" t="s">
        <v>651</v>
      </c>
    </row>
    <row r="690" spans="1:2" x14ac:dyDescent="0.25">
      <c r="A690" s="21">
        <v>2339</v>
      </c>
      <c r="B690" s="20" t="s">
        <v>652</v>
      </c>
    </row>
    <row r="691" spans="1:2" x14ac:dyDescent="0.25">
      <c r="A691" s="21">
        <v>2340</v>
      </c>
      <c r="B691" s="20" t="s">
        <v>172</v>
      </c>
    </row>
    <row r="692" spans="1:2" x14ac:dyDescent="0.25">
      <c r="A692" s="21">
        <v>2342</v>
      </c>
      <c r="B692" s="20" t="s">
        <v>653</v>
      </c>
    </row>
    <row r="693" spans="1:2" x14ac:dyDescent="0.25">
      <c r="A693" s="21">
        <v>2343</v>
      </c>
      <c r="B693" s="20" t="s">
        <v>654</v>
      </c>
    </row>
    <row r="694" spans="1:2" x14ac:dyDescent="0.25">
      <c r="A694" s="21">
        <v>2344</v>
      </c>
      <c r="B694" s="20" t="s">
        <v>655</v>
      </c>
    </row>
    <row r="695" spans="1:2" x14ac:dyDescent="0.25">
      <c r="A695" s="21">
        <v>2345</v>
      </c>
      <c r="B695" s="20" t="s">
        <v>656</v>
      </c>
    </row>
    <row r="696" spans="1:2" x14ac:dyDescent="0.25">
      <c r="A696" s="21">
        <v>2347</v>
      </c>
      <c r="B696" s="20" t="s">
        <v>657</v>
      </c>
    </row>
    <row r="697" spans="1:2" x14ac:dyDescent="0.25">
      <c r="A697" s="21">
        <v>2348</v>
      </c>
      <c r="B697" s="20" t="s">
        <v>172</v>
      </c>
    </row>
    <row r="698" spans="1:2" x14ac:dyDescent="0.25">
      <c r="A698" s="21">
        <v>2350</v>
      </c>
      <c r="B698" s="20" t="s">
        <v>658</v>
      </c>
    </row>
    <row r="699" spans="1:2" x14ac:dyDescent="0.25">
      <c r="A699" s="21">
        <v>2375</v>
      </c>
      <c r="B699" s="20" t="s">
        <v>659</v>
      </c>
    </row>
    <row r="700" spans="1:2" x14ac:dyDescent="0.25">
      <c r="A700" s="21">
        <v>2380</v>
      </c>
      <c r="B700" s="20" t="s">
        <v>660</v>
      </c>
    </row>
    <row r="701" spans="1:2" x14ac:dyDescent="0.25">
      <c r="A701" s="21">
        <v>2381</v>
      </c>
      <c r="B701" s="20" t="s">
        <v>661</v>
      </c>
    </row>
    <row r="702" spans="1:2" x14ac:dyDescent="0.25">
      <c r="A702" s="21">
        <v>2382</v>
      </c>
      <c r="B702" s="20" t="s">
        <v>662</v>
      </c>
    </row>
    <row r="703" spans="1:2" x14ac:dyDescent="0.25">
      <c r="A703" s="21">
        <v>2383</v>
      </c>
      <c r="B703" s="20" t="s">
        <v>663</v>
      </c>
    </row>
    <row r="704" spans="1:2" x14ac:dyDescent="0.25">
      <c r="A704" s="21">
        <v>2384</v>
      </c>
      <c r="B704" s="20" t="s">
        <v>664</v>
      </c>
    </row>
    <row r="705" spans="1:2" x14ac:dyDescent="0.25">
      <c r="A705" s="21">
        <v>2385</v>
      </c>
      <c r="B705" s="20" t="s">
        <v>665</v>
      </c>
    </row>
    <row r="706" spans="1:2" x14ac:dyDescent="0.25">
      <c r="A706" s="21">
        <v>2386</v>
      </c>
      <c r="B706" s="20" t="s">
        <v>666</v>
      </c>
    </row>
    <row r="707" spans="1:2" ht="25.5" x14ac:dyDescent="0.25">
      <c r="A707" s="21">
        <v>2387</v>
      </c>
      <c r="B707" s="20" t="s">
        <v>667</v>
      </c>
    </row>
    <row r="708" spans="1:2" ht="25.5" x14ac:dyDescent="0.25">
      <c r="A708" s="21">
        <v>2388</v>
      </c>
      <c r="B708" s="20" t="s">
        <v>668</v>
      </c>
    </row>
    <row r="709" spans="1:2" ht="25.5" x14ac:dyDescent="0.25">
      <c r="A709" s="21">
        <v>2389</v>
      </c>
      <c r="B709" s="20" t="s">
        <v>669</v>
      </c>
    </row>
    <row r="710" spans="1:2" ht="25.5" x14ac:dyDescent="0.25">
      <c r="A710" s="21">
        <v>2390</v>
      </c>
      <c r="B710" s="20" t="s">
        <v>670</v>
      </c>
    </row>
    <row r="711" spans="1:2" x14ac:dyDescent="0.25">
      <c r="A711" s="21">
        <v>2400</v>
      </c>
      <c r="B711" s="20" t="s">
        <v>671</v>
      </c>
    </row>
    <row r="712" spans="1:2" x14ac:dyDescent="0.25">
      <c r="A712" s="21">
        <v>2401</v>
      </c>
      <c r="B712" s="20" t="s">
        <v>672</v>
      </c>
    </row>
    <row r="713" spans="1:2" x14ac:dyDescent="0.25">
      <c r="A713" s="21">
        <v>2402</v>
      </c>
      <c r="B713" s="20" t="s">
        <v>673</v>
      </c>
    </row>
    <row r="714" spans="1:2" ht="25.5" x14ac:dyDescent="0.25">
      <c r="A714" s="21">
        <v>2403</v>
      </c>
      <c r="B714" s="20" t="s">
        <v>674</v>
      </c>
    </row>
    <row r="715" spans="1:2" ht="25.5" x14ac:dyDescent="0.25">
      <c r="A715" s="21">
        <v>2404</v>
      </c>
      <c r="B715" s="20" t="s">
        <v>675</v>
      </c>
    </row>
    <row r="716" spans="1:2" x14ac:dyDescent="0.25">
      <c r="A716" s="21">
        <v>2405</v>
      </c>
      <c r="B716" s="20" t="s">
        <v>676</v>
      </c>
    </row>
    <row r="717" spans="1:2" x14ac:dyDescent="0.25">
      <c r="A717" s="21">
        <v>2406</v>
      </c>
      <c r="B717" s="20" t="s">
        <v>677</v>
      </c>
    </row>
    <row r="718" spans="1:2" x14ac:dyDescent="0.25">
      <c r="A718" s="21">
        <v>2407</v>
      </c>
      <c r="B718" s="20" t="s">
        <v>678</v>
      </c>
    </row>
    <row r="719" spans="1:2" ht="25.5" x14ac:dyDescent="0.25">
      <c r="A719" s="21">
        <v>2408</v>
      </c>
      <c r="B719" s="20" t="s">
        <v>679</v>
      </c>
    </row>
    <row r="720" spans="1:2" ht="25.5" x14ac:dyDescent="0.25">
      <c r="A720" s="21">
        <v>2409</v>
      </c>
      <c r="B720" s="20" t="s">
        <v>680</v>
      </c>
    </row>
    <row r="721" spans="1:2" x14ac:dyDescent="0.25">
      <c r="A721" s="21">
        <v>2430</v>
      </c>
      <c r="B721" s="20" t="s">
        <v>681</v>
      </c>
    </row>
    <row r="722" spans="1:2" x14ac:dyDescent="0.25">
      <c r="A722" s="21">
        <v>2431</v>
      </c>
      <c r="B722" s="20" t="s">
        <v>682</v>
      </c>
    </row>
    <row r="723" spans="1:2" x14ac:dyDescent="0.25">
      <c r="A723" s="21">
        <v>2432</v>
      </c>
      <c r="B723" s="20" t="s">
        <v>172</v>
      </c>
    </row>
    <row r="724" spans="1:2" x14ac:dyDescent="0.25">
      <c r="A724" s="21">
        <v>2435</v>
      </c>
      <c r="B724" s="20" t="s">
        <v>683</v>
      </c>
    </row>
    <row r="725" spans="1:2" x14ac:dyDescent="0.25">
      <c r="A725" s="21">
        <v>2436</v>
      </c>
      <c r="B725" s="20" t="s">
        <v>684</v>
      </c>
    </row>
    <row r="726" spans="1:2" x14ac:dyDescent="0.25">
      <c r="A726" s="21">
        <v>2437</v>
      </c>
      <c r="B726" s="20" t="s">
        <v>685</v>
      </c>
    </row>
    <row r="727" spans="1:2" x14ac:dyDescent="0.25">
      <c r="A727" s="21">
        <v>2438</v>
      </c>
      <c r="B727" s="20" t="s">
        <v>172</v>
      </c>
    </row>
    <row r="728" spans="1:2" ht="25.5" x14ac:dyDescent="0.25">
      <c r="A728" s="21">
        <v>2440</v>
      </c>
      <c r="B728" s="20" t="s">
        <v>686</v>
      </c>
    </row>
    <row r="729" spans="1:2" ht="25.5" x14ac:dyDescent="0.25">
      <c r="A729" s="21">
        <v>2441</v>
      </c>
      <c r="B729" s="20" t="s">
        <v>687</v>
      </c>
    </row>
    <row r="730" spans="1:2" x14ac:dyDescent="0.25">
      <c r="A730" s="21">
        <v>2450</v>
      </c>
      <c r="B730" s="20" t="s">
        <v>688</v>
      </c>
    </row>
    <row r="731" spans="1:2" x14ac:dyDescent="0.25">
      <c r="A731" s="21">
        <v>2451</v>
      </c>
      <c r="B731" s="20" t="s">
        <v>689</v>
      </c>
    </row>
    <row r="732" spans="1:2" ht="25.5" x14ac:dyDescent="0.25">
      <c r="A732" s="21">
        <v>2480</v>
      </c>
      <c r="B732" s="20" t="s">
        <v>690</v>
      </c>
    </row>
    <row r="733" spans="1:2" x14ac:dyDescent="0.25">
      <c r="A733" s="21">
        <v>2485</v>
      </c>
      <c r="B733" s="20" t="s">
        <v>691</v>
      </c>
    </row>
    <row r="734" spans="1:2" x14ac:dyDescent="0.25">
      <c r="A734" s="21">
        <v>2490</v>
      </c>
      <c r="B734" s="20" t="s">
        <v>692</v>
      </c>
    </row>
    <row r="735" spans="1:2" x14ac:dyDescent="0.25">
      <c r="A735" s="21">
        <v>2492</v>
      </c>
      <c r="B735" s="20" t="s">
        <v>693</v>
      </c>
    </row>
    <row r="736" spans="1:2" x14ac:dyDescent="0.25">
      <c r="A736" s="21">
        <v>2493</v>
      </c>
      <c r="B736" s="20" t="s">
        <v>694</v>
      </c>
    </row>
    <row r="737" spans="1:2" x14ac:dyDescent="0.25">
      <c r="A737" s="21">
        <v>2494</v>
      </c>
      <c r="B737" s="20" t="s">
        <v>695</v>
      </c>
    </row>
    <row r="738" spans="1:2" ht="25.5" x14ac:dyDescent="0.25">
      <c r="A738" s="21">
        <v>2495</v>
      </c>
      <c r="B738" s="20" t="s">
        <v>696</v>
      </c>
    </row>
    <row r="739" spans="1:2" x14ac:dyDescent="0.25">
      <c r="A739" s="21">
        <v>2496</v>
      </c>
      <c r="B739" s="20" t="s">
        <v>697</v>
      </c>
    </row>
    <row r="740" spans="1:2" x14ac:dyDescent="0.25">
      <c r="A740" s="21">
        <v>2497</v>
      </c>
      <c r="B740" s="20" t="s">
        <v>698</v>
      </c>
    </row>
    <row r="741" spans="1:2" x14ac:dyDescent="0.25">
      <c r="A741" s="21">
        <v>2498</v>
      </c>
      <c r="B741" s="20" t="s">
        <v>699</v>
      </c>
    </row>
    <row r="742" spans="1:2" x14ac:dyDescent="0.25">
      <c r="A742" s="21">
        <v>2499</v>
      </c>
      <c r="B742" s="20" t="s">
        <v>700</v>
      </c>
    </row>
    <row r="743" spans="1:2" x14ac:dyDescent="0.25">
      <c r="A743" s="21">
        <v>2500</v>
      </c>
      <c r="B743" s="20" t="s">
        <v>701</v>
      </c>
    </row>
    <row r="744" spans="1:2" x14ac:dyDescent="0.25">
      <c r="A744" s="21">
        <v>2501</v>
      </c>
      <c r="B744" s="20" t="s">
        <v>702</v>
      </c>
    </row>
    <row r="745" spans="1:2" x14ac:dyDescent="0.25">
      <c r="A745" s="21">
        <v>2504</v>
      </c>
      <c r="B745" s="20" t="s">
        <v>703</v>
      </c>
    </row>
    <row r="746" spans="1:2" x14ac:dyDescent="0.25">
      <c r="A746" s="21">
        <v>2505</v>
      </c>
      <c r="B746" s="20" t="s">
        <v>704</v>
      </c>
    </row>
    <row r="747" spans="1:2" x14ac:dyDescent="0.25">
      <c r="A747" s="21">
        <v>2506</v>
      </c>
      <c r="B747" s="20" t="s">
        <v>705</v>
      </c>
    </row>
    <row r="748" spans="1:2" x14ac:dyDescent="0.25">
      <c r="A748" s="21">
        <v>2507</v>
      </c>
      <c r="B748" s="20" t="s">
        <v>706</v>
      </c>
    </row>
    <row r="749" spans="1:2" ht="25.5" x14ac:dyDescent="0.25">
      <c r="A749" s="21">
        <v>2508</v>
      </c>
      <c r="B749" s="20" t="s">
        <v>707</v>
      </c>
    </row>
    <row r="750" spans="1:2" x14ac:dyDescent="0.25">
      <c r="A750" s="21">
        <v>2510</v>
      </c>
      <c r="B750" s="20" t="s">
        <v>708</v>
      </c>
    </row>
    <row r="751" spans="1:2" x14ac:dyDescent="0.25">
      <c r="A751" s="21">
        <v>2520</v>
      </c>
      <c r="B751" s="20" t="s">
        <v>709</v>
      </c>
    </row>
    <row r="752" spans="1:2" x14ac:dyDescent="0.25">
      <c r="A752" s="21">
        <v>2590</v>
      </c>
      <c r="B752" s="20" t="s">
        <v>710</v>
      </c>
    </row>
    <row r="753" spans="1:2" ht="25.5" x14ac:dyDescent="0.25">
      <c r="A753" s="21">
        <v>2591</v>
      </c>
      <c r="B753" s="20" t="s">
        <v>711</v>
      </c>
    </row>
    <row r="754" spans="1:2" ht="25.5" x14ac:dyDescent="0.25">
      <c r="A754" s="21">
        <v>2592</v>
      </c>
      <c r="B754" s="20" t="s">
        <v>712</v>
      </c>
    </row>
    <row r="755" spans="1:2" ht="25.5" x14ac:dyDescent="0.25">
      <c r="A755" s="21">
        <v>2593</v>
      </c>
      <c r="B755" s="20" t="s">
        <v>713</v>
      </c>
    </row>
    <row r="756" spans="1:2" ht="25.5" x14ac:dyDescent="0.25">
      <c r="A756" s="21">
        <v>2594</v>
      </c>
      <c r="B756" s="20" t="s">
        <v>714</v>
      </c>
    </row>
    <row r="757" spans="1:2" x14ac:dyDescent="0.25">
      <c r="A757" s="21">
        <v>2600</v>
      </c>
      <c r="B757" s="20" t="s">
        <v>715</v>
      </c>
    </row>
    <row r="758" spans="1:2" ht="25.5" x14ac:dyDescent="0.25">
      <c r="A758" s="21">
        <v>2603</v>
      </c>
      <c r="B758" s="20" t="s">
        <v>716</v>
      </c>
    </row>
    <row r="759" spans="1:2" ht="25.5" x14ac:dyDescent="0.25">
      <c r="A759" s="21">
        <v>2615</v>
      </c>
      <c r="B759" s="20" t="s">
        <v>717</v>
      </c>
    </row>
    <row r="760" spans="1:2" ht="25.5" x14ac:dyDescent="0.25">
      <c r="A760" s="21">
        <v>2616</v>
      </c>
      <c r="B760" s="20" t="s">
        <v>718</v>
      </c>
    </row>
    <row r="761" spans="1:2" x14ac:dyDescent="0.25">
      <c r="A761" s="21">
        <v>2617</v>
      </c>
      <c r="B761" s="20" t="s">
        <v>172</v>
      </c>
    </row>
    <row r="762" spans="1:2" ht="25.5" x14ac:dyDescent="0.25">
      <c r="A762" s="21">
        <v>2618</v>
      </c>
      <c r="B762" s="20" t="s">
        <v>719</v>
      </c>
    </row>
    <row r="763" spans="1:2" x14ac:dyDescent="0.25">
      <c r="A763" s="21">
        <v>2619</v>
      </c>
      <c r="B763" s="20" t="s">
        <v>720</v>
      </c>
    </row>
    <row r="764" spans="1:2" ht="25.5" x14ac:dyDescent="0.25">
      <c r="A764" s="21">
        <v>2620</v>
      </c>
      <c r="B764" s="20" t="s">
        <v>721</v>
      </c>
    </row>
    <row r="765" spans="1:2" x14ac:dyDescent="0.25">
      <c r="A765" s="21">
        <v>2621</v>
      </c>
      <c r="B765" s="20" t="s">
        <v>722</v>
      </c>
    </row>
    <row r="766" spans="1:2" ht="25.5" x14ac:dyDescent="0.25">
      <c r="A766" s="21">
        <v>2622</v>
      </c>
      <c r="B766" s="20" t="s">
        <v>723</v>
      </c>
    </row>
    <row r="767" spans="1:2" x14ac:dyDescent="0.25">
      <c r="A767" s="21">
        <v>2623</v>
      </c>
      <c r="B767" s="20" t="s">
        <v>724</v>
      </c>
    </row>
    <row r="768" spans="1:2" ht="25.5" x14ac:dyDescent="0.25">
      <c r="A768" s="21">
        <v>2625</v>
      </c>
      <c r="B768" s="20" t="s">
        <v>725</v>
      </c>
    </row>
    <row r="769" spans="1:2" ht="25.5" x14ac:dyDescent="0.25">
      <c r="A769" s="21">
        <v>2626</v>
      </c>
      <c r="B769" s="20" t="s">
        <v>718</v>
      </c>
    </row>
    <row r="770" spans="1:2" x14ac:dyDescent="0.25">
      <c r="A770" s="21">
        <v>2640</v>
      </c>
      <c r="B770" s="20" t="s">
        <v>726</v>
      </c>
    </row>
    <row r="771" spans="1:2" x14ac:dyDescent="0.25">
      <c r="A771" s="21">
        <v>2641</v>
      </c>
      <c r="B771" s="20" t="s">
        <v>727</v>
      </c>
    </row>
    <row r="772" spans="1:2" x14ac:dyDescent="0.25">
      <c r="A772" s="21">
        <v>2646</v>
      </c>
      <c r="B772" s="20" t="s">
        <v>728</v>
      </c>
    </row>
    <row r="773" spans="1:2" ht="25.5" x14ac:dyDescent="0.25">
      <c r="A773" s="21">
        <v>2647</v>
      </c>
      <c r="B773" s="20" t="s">
        <v>729</v>
      </c>
    </row>
    <row r="774" spans="1:2" ht="25.5" x14ac:dyDescent="0.25">
      <c r="A774" s="21">
        <v>2648</v>
      </c>
      <c r="B774" s="20" t="s">
        <v>730</v>
      </c>
    </row>
    <row r="775" spans="1:2" ht="25.5" x14ac:dyDescent="0.25">
      <c r="A775" s="21">
        <v>2649</v>
      </c>
      <c r="B775" s="20" t="s">
        <v>731</v>
      </c>
    </row>
    <row r="776" spans="1:2" x14ac:dyDescent="0.25">
      <c r="A776" s="21">
        <v>2650</v>
      </c>
      <c r="B776" s="20" t="s">
        <v>732</v>
      </c>
    </row>
    <row r="777" spans="1:2" x14ac:dyDescent="0.25">
      <c r="A777" s="21">
        <v>2652</v>
      </c>
      <c r="B777" s="20" t="s">
        <v>733</v>
      </c>
    </row>
    <row r="778" spans="1:2" x14ac:dyDescent="0.25">
      <c r="A778" s="21">
        <v>2653</v>
      </c>
      <c r="B778" s="20" t="s">
        <v>734</v>
      </c>
    </row>
    <row r="779" spans="1:2" x14ac:dyDescent="0.25">
      <c r="A779" s="21">
        <v>2654</v>
      </c>
      <c r="B779" s="20" t="s">
        <v>735</v>
      </c>
    </row>
    <row r="780" spans="1:2" ht="25.5" x14ac:dyDescent="0.25">
      <c r="A780" s="21">
        <v>2655</v>
      </c>
      <c r="B780" s="20" t="s">
        <v>736</v>
      </c>
    </row>
    <row r="781" spans="1:2" ht="25.5" x14ac:dyDescent="0.25">
      <c r="A781" s="21">
        <v>2656</v>
      </c>
      <c r="B781" s="20" t="s">
        <v>718</v>
      </c>
    </row>
    <row r="782" spans="1:2" x14ac:dyDescent="0.25">
      <c r="A782" s="21">
        <v>2657</v>
      </c>
      <c r="B782" s="20" t="s">
        <v>737</v>
      </c>
    </row>
    <row r="783" spans="1:2" x14ac:dyDescent="0.25">
      <c r="A783" s="21">
        <v>2658</v>
      </c>
      <c r="B783" s="20" t="s">
        <v>738</v>
      </c>
    </row>
    <row r="784" spans="1:2" x14ac:dyDescent="0.25">
      <c r="A784" s="21">
        <v>2659</v>
      </c>
      <c r="B784" s="20" t="s">
        <v>739</v>
      </c>
    </row>
    <row r="785" spans="1:2" x14ac:dyDescent="0.25">
      <c r="A785" s="21">
        <v>2660</v>
      </c>
      <c r="B785" s="20" t="s">
        <v>740</v>
      </c>
    </row>
    <row r="786" spans="1:2" x14ac:dyDescent="0.25">
      <c r="A786" s="21">
        <v>2661</v>
      </c>
      <c r="B786" s="20" t="s">
        <v>741</v>
      </c>
    </row>
    <row r="787" spans="1:2" x14ac:dyDescent="0.25">
      <c r="A787" s="21">
        <v>2666</v>
      </c>
      <c r="B787" s="20" t="s">
        <v>742</v>
      </c>
    </row>
    <row r="788" spans="1:2" x14ac:dyDescent="0.25">
      <c r="A788" s="21">
        <v>2670</v>
      </c>
      <c r="B788" s="20" t="s">
        <v>743</v>
      </c>
    </row>
    <row r="789" spans="1:2" x14ac:dyDescent="0.25">
      <c r="A789" s="21">
        <v>2679</v>
      </c>
      <c r="B789" s="20" t="s">
        <v>744</v>
      </c>
    </row>
    <row r="790" spans="1:2" x14ac:dyDescent="0.25">
      <c r="A790" s="21">
        <v>2680</v>
      </c>
      <c r="B790" s="20" t="s">
        <v>745</v>
      </c>
    </row>
    <row r="791" spans="1:2" x14ac:dyDescent="0.25">
      <c r="A791" s="21">
        <v>2682</v>
      </c>
      <c r="B791" s="20" t="s">
        <v>746</v>
      </c>
    </row>
    <row r="792" spans="1:2" x14ac:dyDescent="0.25">
      <c r="A792" s="21">
        <v>2683</v>
      </c>
      <c r="B792" s="20" t="s">
        <v>747</v>
      </c>
    </row>
    <row r="793" spans="1:2" x14ac:dyDescent="0.25">
      <c r="A793" s="21">
        <v>2684</v>
      </c>
      <c r="B793" s="20" t="s">
        <v>748</v>
      </c>
    </row>
    <row r="794" spans="1:2" ht="25.5" x14ac:dyDescent="0.25">
      <c r="A794" s="21">
        <v>2685</v>
      </c>
      <c r="B794" s="20" t="s">
        <v>749</v>
      </c>
    </row>
    <row r="795" spans="1:2" ht="25.5" x14ac:dyDescent="0.25">
      <c r="A795" s="21">
        <v>2686</v>
      </c>
      <c r="B795" s="20" t="s">
        <v>750</v>
      </c>
    </row>
    <row r="796" spans="1:2" x14ac:dyDescent="0.25">
      <c r="A796" s="21">
        <v>2687</v>
      </c>
      <c r="B796" s="20" t="s">
        <v>751</v>
      </c>
    </row>
    <row r="797" spans="1:2" ht="25.5" x14ac:dyDescent="0.25">
      <c r="A797" s="21">
        <v>2688</v>
      </c>
      <c r="B797" s="20" t="s">
        <v>752</v>
      </c>
    </row>
    <row r="798" spans="1:2" x14ac:dyDescent="0.25">
      <c r="A798" s="21">
        <v>2689</v>
      </c>
      <c r="B798" s="20" t="s">
        <v>753</v>
      </c>
    </row>
    <row r="799" spans="1:2" x14ac:dyDescent="0.25">
      <c r="A799" s="21">
        <v>2700</v>
      </c>
      <c r="B799" s="20" t="s">
        <v>754</v>
      </c>
    </row>
    <row r="800" spans="1:2" x14ac:dyDescent="0.25">
      <c r="A800" s="21">
        <v>2705</v>
      </c>
      <c r="B800" s="20" t="s">
        <v>755</v>
      </c>
    </row>
    <row r="801" spans="1:2" x14ac:dyDescent="0.25">
      <c r="A801" s="21">
        <v>2707</v>
      </c>
      <c r="B801" s="20" t="s">
        <v>756</v>
      </c>
    </row>
    <row r="802" spans="1:2" x14ac:dyDescent="0.25">
      <c r="A802" s="21">
        <v>2709</v>
      </c>
      <c r="B802" s="20" t="s">
        <v>757</v>
      </c>
    </row>
    <row r="803" spans="1:2" x14ac:dyDescent="0.25">
      <c r="A803" s="21">
        <v>2710</v>
      </c>
      <c r="B803" s="20" t="s">
        <v>758</v>
      </c>
    </row>
    <row r="804" spans="1:2" x14ac:dyDescent="0.25">
      <c r="A804" s="21">
        <v>2711</v>
      </c>
      <c r="B804" s="20" t="s">
        <v>759</v>
      </c>
    </row>
    <row r="805" spans="1:2" x14ac:dyDescent="0.25">
      <c r="A805" s="21">
        <v>2712</v>
      </c>
      <c r="B805" s="20" t="s">
        <v>760</v>
      </c>
    </row>
    <row r="806" spans="1:2" ht="25.5" x14ac:dyDescent="0.25">
      <c r="A806" s="21">
        <v>2713</v>
      </c>
      <c r="B806" s="20" t="s">
        <v>761</v>
      </c>
    </row>
    <row r="807" spans="1:2" ht="25.5" x14ac:dyDescent="0.25">
      <c r="A807" s="21">
        <v>2714</v>
      </c>
      <c r="B807" s="20" t="s">
        <v>762</v>
      </c>
    </row>
    <row r="808" spans="1:2" x14ac:dyDescent="0.25">
      <c r="A808" s="21">
        <v>2715</v>
      </c>
      <c r="B808" s="20" t="s">
        <v>763</v>
      </c>
    </row>
    <row r="809" spans="1:2" ht="25.5" x14ac:dyDescent="0.25">
      <c r="A809" s="21">
        <v>2716</v>
      </c>
      <c r="B809" s="20" t="s">
        <v>764</v>
      </c>
    </row>
    <row r="810" spans="1:2" x14ac:dyDescent="0.25">
      <c r="A810" s="21">
        <v>2720</v>
      </c>
      <c r="B810" s="20" t="s">
        <v>765</v>
      </c>
    </row>
    <row r="811" spans="1:2" ht="38.25" x14ac:dyDescent="0.25">
      <c r="A811" s="21">
        <v>2723</v>
      </c>
      <c r="B811" s="20" t="s">
        <v>766</v>
      </c>
    </row>
    <row r="812" spans="1:2" ht="25.5" x14ac:dyDescent="0.25">
      <c r="A812" s="21">
        <v>2725</v>
      </c>
      <c r="B812" s="20" t="s">
        <v>767</v>
      </c>
    </row>
    <row r="813" spans="1:2" ht="25.5" x14ac:dyDescent="0.25">
      <c r="A813" s="21">
        <v>2726</v>
      </c>
      <c r="B813" s="20" t="s">
        <v>768</v>
      </c>
    </row>
    <row r="814" spans="1:2" x14ac:dyDescent="0.25">
      <c r="A814" s="21">
        <v>2727</v>
      </c>
      <c r="B814" s="20" t="s">
        <v>769</v>
      </c>
    </row>
    <row r="815" spans="1:2" x14ac:dyDescent="0.25">
      <c r="A815" s="21">
        <v>2728</v>
      </c>
      <c r="B815" s="20" t="s">
        <v>770</v>
      </c>
    </row>
    <row r="816" spans="1:2" x14ac:dyDescent="0.25">
      <c r="A816" s="21">
        <v>2729</v>
      </c>
      <c r="B816" s="20" t="s">
        <v>771</v>
      </c>
    </row>
    <row r="817" spans="1:2" x14ac:dyDescent="0.25">
      <c r="A817" s="21">
        <v>2730</v>
      </c>
      <c r="B817" s="20" t="s">
        <v>772</v>
      </c>
    </row>
    <row r="818" spans="1:2" x14ac:dyDescent="0.25">
      <c r="A818" s="21">
        <v>2731</v>
      </c>
      <c r="B818" s="20" t="s">
        <v>773</v>
      </c>
    </row>
    <row r="819" spans="1:2" x14ac:dyDescent="0.25">
      <c r="A819" s="21">
        <v>2732</v>
      </c>
      <c r="B819" s="20" t="s">
        <v>774</v>
      </c>
    </row>
    <row r="820" spans="1:2" x14ac:dyDescent="0.25">
      <c r="A820" s="21">
        <v>2733</v>
      </c>
      <c r="B820" s="20" t="s">
        <v>172</v>
      </c>
    </row>
    <row r="821" spans="1:2" x14ac:dyDescent="0.25">
      <c r="A821" s="21">
        <v>2735</v>
      </c>
      <c r="B821" s="20" t="s">
        <v>775</v>
      </c>
    </row>
    <row r="822" spans="1:2" x14ac:dyDescent="0.25">
      <c r="A822" s="21">
        <v>2736</v>
      </c>
      <c r="B822" s="20" t="s">
        <v>776</v>
      </c>
    </row>
    <row r="823" spans="1:2" x14ac:dyDescent="0.25">
      <c r="A823" s="21">
        <v>2737</v>
      </c>
      <c r="B823" s="20" t="s">
        <v>777</v>
      </c>
    </row>
    <row r="824" spans="1:2" x14ac:dyDescent="0.25">
      <c r="A824" s="21">
        <v>2738</v>
      </c>
      <c r="B824" s="20" t="s">
        <v>778</v>
      </c>
    </row>
    <row r="825" spans="1:2" ht="25.5" x14ac:dyDescent="0.25">
      <c r="A825" s="21">
        <v>2739</v>
      </c>
      <c r="B825" s="20" t="s">
        <v>779</v>
      </c>
    </row>
    <row r="826" spans="1:2" x14ac:dyDescent="0.25">
      <c r="A826" s="21">
        <v>2740</v>
      </c>
      <c r="B826" s="20" t="s">
        <v>780</v>
      </c>
    </row>
    <row r="827" spans="1:2" x14ac:dyDescent="0.25">
      <c r="A827" s="21">
        <v>2741</v>
      </c>
      <c r="B827" s="20" t="s">
        <v>781</v>
      </c>
    </row>
    <row r="828" spans="1:2" x14ac:dyDescent="0.25">
      <c r="A828" s="21">
        <v>2742</v>
      </c>
      <c r="B828" s="20" t="s">
        <v>782</v>
      </c>
    </row>
    <row r="829" spans="1:2" x14ac:dyDescent="0.25">
      <c r="A829" s="21">
        <v>2743</v>
      </c>
      <c r="B829" s="20" t="s">
        <v>783</v>
      </c>
    </row>
    <row r="830" spans="1:2" x14ac:dyDescent="0.25">
      <c r="A830" s="21">
        <v>2744</v>
      </c>
      <c r="B830" s="20" t="s">
        <v>784</v>
      </c>
    </row>
    <row r="831" spans="1:2" x14ac:dyDescent="0.25">
      <c r="A831" s="21">
        <v>2745</v>
      </c>
      <c r="B831" s="20" t="s">
        <v>785</v>
      </c>
    </row>
    <row r="832" spans="1:2" x14ac:dyDescent="0.25">
      <c r="A832" s="21">
        <v>2746</v>
      </c>
      <c r="B832" s="20" t="s">
        <v>786</v>
      </c>
    </row>
    <row r="833" spans="1:2" x14ac:dyDescent="0.25">
      <c r="A833" s="21">
        <v>2747</v>
      </c>
      <c r="B833" s="20" t="s">
        <v>787</v>
      </c>
    </row>
    <row r="834" spans="1:2" x14ac:dyDescent="0.25">
      <c r="A834" s="21">
        <v>2749</v>
      </c>
      <c r="B834" s="20" t="s">
        <v>788</v>
      </c>
    </row>
    <row r="835" spans="1:2" x14ac:dyDescent="0.25">
      <c r="A835" s="21">
        <v>2750</v>
      </c>
      <c r="B835" s="20" t="s">
        <v>789</v>
      </c>
    </row>
    <row r="836" spans="1:2" x14ac:dyDescent="0.25">
      <c r="A836" s="21">
        <v>2751</v>
      </c>
      <c r="B836" s="20" t="s">
        <v>790</v>
      </c>
    </row>
    <row r="837" spans="1:2" x14ac:dyDescent="0.25">
      <c r="A837" s="21">
        <v>2752</v>
      </c>
      <c r="B837" s="20" t="s">
        <v>791</v>
      </c>
    </row>
    <row r="838" spans="1:2" x14ac:dyDescent="0.25">
      <c r="A838" s="21">
        <v>2760</v>
      </c>
      <c r="B838" s="20" t="s">
        <v>792</v>
      </c>
    </row>
    <row r="839" spans="1:2" x14ac:dyDescent="0.25">
      <c r="A839" s="21">
        <v>2762</v>
      </c>
      <c r="B839" s="20" t="s">
        <v>793</v>
      </c>
    </row>
    <row r="840" spans="1:2" x14ac:dyDescent="0.25">
      <c r="A840" s="21">
        <v>2764</v>
      </c>
      <c r="B840" s="20" t="s">
        <v>794</v>
      </c>
    </row>
    <row r="841" spans="1:2" x14ac:dyDescent="0.25">
      <c r="A841" s="21">
        <v>2790</v>
      </c>
      <c r="B841" s="20" t="s">
        <v>795</v>
      </c>
    </row>
    <row r="842" spans="1:2" x14ac:dyDescent="0.25">
      <c r="A842" s="21">
        <v>2792</v>
      </c>
      <c r="B842" s="20" t="s">
        <v>796</v>
      </c>
    </row>
    <row r="843" spans="1:2" x14ac:dyDescent="0.25">
      <c r="A843" s="21">
        <v>2794</v>
      </c>
      <c r="B843" s="20" t="s">
        <v>797</v>
      </c>
    </row>
    <row r="844" spans="1:2" x14ac:dyDescent="0.25">
      <c r="A844" s="21">
        <v>2795</v>
      </c>
      <c r="B844" s="20" t="s">
        <v>798</v>
      </c>
    </row>
    <row r="845" spans="1:2" x14ac:dyDescent="0.25">
      <c r="A845" s="21">
        <v>2796</v>
      </c>
      <c r="B845" s="20" t="s">
        <v>799</v>
      </c>
    </row>
    <row r="846" spans="1:2" x14ac:dyDescent="0.25">
      <c r="A846" s="21">
        <v>2797</v>
      </c>
      <c r="B846" s="20" t="s">
        <v>800</v>
      </c>
    </row>
    <row r="847" spans="1:2" x14ac:dyDescent="0.25">
      <c r="A847" s="21">
        <v>2798</v>
      </c>
      <c r="B847" s="20" t="s">
        <v>801</v>
      </c>
    </row>
    <row r="848" spans="1:2" x14ac:dyDescent="0.25">
      <c r="A848" s="21">
        <v>2799</v>
      </c>
      <c r="B848" s="20" t="s">
        <v>802</v>
      </c>
    </row>
    <row r="849" spans="1:2" ht="25.5" x14ac:dyDescent="0.25">
      <c r="A849" s="21">
        <v>2840</v>
      </c>
      <c r="B849" s="20" t="s">
        <v>803</v>
      </c>
    </row>
    <row r="850" spans="1:2" x14ac:dyDescent="0.25">
      <c r="A850" s="21">
        <v>2850</v>
      </c>
      <c r="B850" s="20" t="s">
        <v>804</v>
      </c>
    </row>
    <row r="851" spans="1:2" x14ac:dyDescent="0.25">
      <c r="A851" s="21">
        <v>2860</v>
      </c>
      <c r="B851" s="20" t="s">
        <v>805</v>
      </c>
    </row>
    <row r="852" spans="1:2" x14ac:dyDescent="0.25">
      <c r="A852" s="21">
        <v>2868</v>
      </c>
      <c r="B852" s="20" t="s">
        <v>806</v>
      </c>
    </row>
    <row r="853" spans="1:2" x14ac:dyDescent="0.25">
      <c r="A853" s="21">
        <v>2869</v>
      </c>
      <c r="B853" s="20" t="s">
        <v>807</v>
      </c>
    </row>
    <row r="854" spans="1:2" x14ac:dyDescent="0.25">
      <c r="A854" s="21">
        <v>2870</v>
      </c>
      <c r="B854" s="20" t="s">
        <v>808</v>
      </c>
    </row>
    <row r="855" spans="1:2" x14ac:dyDescent="0.25">
      <c r="A855" s="21">
        <v>2890</v>
      </c>
      <c r="B855" s="20" t="s">
        <v>809</v>
      </c>
    </row>
    <row r="856" spans="1:2" x14ac:dyDescent="0.25">
      <c r="A856" s="21">
        <v>2891</v>
      </c>
      <c r="B856" s="20" t="s">
        <v>810</v>
      </c>
    </row>
    <row r="857" spans="1:2" x14ac:dyDescent="0.25">
      <c r="A857" s="21">
        <v>2892</v>
      </c>
      <c r="B857" s="20" t="s">
        <v>811</v>
      </c>
    </row>
    <row r="858" spans="1:2" x14ac:dyDescent="0.25">
      <c r="A858" s="21">
        <v>2893</v>
      </c>
      <c r="B858" s="20" t="s">
        <v>812</v>
      </c>
    </row>
    <row r="859" spans="1:2" x14ac:dyDescent="0.25">
      <c r="A859" s="21">
        <v>2894</v>
      </c>
      <c r="B859" s="20" t="s">
        <v>813</v>
      </c>
    </row>
    <row r="860" spans="1:2" x14ac:dyDescent="0.25">
      <c r="A860" s="21">
        <v>2895</v>
      </c>
      <c r="B860" s="20" t="s">
        <v>814</v>
      </c>
    </row>
    <row r="861" spans="1:2" x14ac:dyDescent="0.25">
      <c r="A861" s="21">
        <v>2900</v>
      </c>
      <c r="B861" s="20" t="s">
        <v>172</v>
      </c>
    </row>
    <row r="862" spans="1:2" x14ac:dyDescent="0.25">
      <c r="A862" s="21">
        <v>2901</v>
      </c>
      <c r="B862" s="20" t="s">
        <v>815</v>
      </c>
    </row>
    <row r="863" spans="1:2" x14ac:dyDescent="0.25">
      <c r="A863" s="21">
        <v>2963</v>
      </c>
      <c r="B863" s="20" t="s">
        <v>815</v>
      </c>
    </row>
    <row r="864" spans="1:2" x14ac:dyDescent="0.25">
      <c r="A864" s="21">
        <v>2990</v>
      </c>
      <c r="B864" s="20" t="s">
        <v>815</v>
      </c>
    </row>
    <row r="865" spans="1:2" x14ac:dyDescent="0.25">
      <c r="A865" s="21">
        <v>3000</v>
      </c>
      <c r="B865" s="20" t="s">
        <v>816</v>
      </c>
    </row>
    <row r="866" spans="1:2" x14ac:dyDescent="0.25">
      <c r="A866" s="21">
        <v>3010</v>
      </c>
      <c r="B866" s="20" t="s">
        <v>817</v>
      </c>
    </row>
    <row r="867" spans="1:2" x14ac:dyDescent="0.25">
      <c r="A867" s="21">
        <v>3030</v>
      </c>
      <c r="B867" s="20" t="s">
        <v>818</v>
      </c>
    </row>
    <row r="868" spans="1:2" ht="25.5" x14ac:dyDescent="0.25">
      <c r="A868" s="21">
        <v>3060</v>
      </c>
      <c r="B868" s="20" t="s">
        <v>819</v>
      </c>
    </row>
    <row r="869" spans="1:2" ht="25.5" x14ac:dyDescent="0.25">
      <c r="A869" s="21">
        <v>3062</v>
      </c>
      <c r="B869" s="20" t="s">
        <v>820</v>
      </c>
    </row>
    <row r="870" spans="1:2" ht="25.5" x14ac:dyDescent="0.25">
      <c r="A870" s="21">
        <v>3066</v>
      </c>
      <c r="B870" s="20" t="s">
        <v>821</v>
      </c>
    </row>
    <row r="871" spans="1:2" ht="25.5" x14ac:dyDescent="0.25">
      <c r="A871" s="21">
        <v>3067</v>
      </c>
      <c r="B871" s="20" t="s">
        <v>822</v>
      </c>
    </row>
    <row r="872" spans="1:2" x14ac:dyDescent="0.25">
      <c r="A872" s="21">
        <v>3070</v>
      </c>
      <c r="B872" s="20" t="s">
        <v>823</v>
      </c>
    </row>
    <row r="873" spans="1:2" x14ac:dyDescent="0.25">
      <c r="A873" s="21">
        <v>3071</v>
      </c>
      <c r="B873" s="20" t="s">
        <v>824</v>
      </c>
    </row>
    <row r="874" spans="1:2" ht="25.5" x14ac:dyDescent="0.25">
      <c r="A874" s="21">
        <v>3075</v>
      </c>
      <c r="B874" s="20" t="s">
        <v>825</v>
      </c>
    </row>
    <row r="875" spans="1:2" ht="25.5" x14ac:dyDescent="0.25">
      <c r="A875" s="21">
        <v>3076</v>
      </c>
      <c r="B875" s="20" t="s">
        <v>826</v>
      </c>
    </row>
    <row r="876" spans="1:2" ht="25.5" x14ac:dyDescent="0.25">
      <c r="A876" s="21">
        <v>3089</v>
      </c>
      <c r="B876" s="20" t="s">
        <v>827</v>
      </c>
    </row>
    <row r="877" spans="1:2" x14ac:dyDescent="0.25">
      <c r="A877" s="21">
        <v>3090</v>
      </c>
      <c r="B877" s="20" t="s">
        <v>828</v>
      </c>
    </row>
    <row r="878" spans="1:2" x14ac:dyDescent="0.25">
      <c r="A878" s="21">
        <v>3091</v>
      </c>
      <c r="B878" s="20" t="s">
        <v>829</v>
      </c>
    </row>
    <row r="879" spans="1:2" x14ac:dyDescent="0.25">
      <c r="A879" s="21">
        <v>3092</v>
      </c>
      <c r="B879" s="20" t="s">
        <v>830</v>
      </c>
    </row>
    <row r="880" spans="1:2" x14ac:dyDescent="0.25">
      <c r="A880" s="21">
        <v>3100</v>
      </c>
      <c r="B880" s="20" t="s">
        <v>831</v>
      </c>
    </row>
    <row r="881" spans="1:2" x14ac:dyDescent="0.25">
      <c r="A881" s="21">
        <v>3106</v>
      </c>
      <c r="B881" s="20" t="s">
        <v>832</v>
      </c>
    </row>
    <row r="882" spans="1:2" x14ac:dyDescent="0.25">
      <c r="A882" s="21">
        <v>3108</v>
      </c>
      <c r="B882" s="20" t="s">
        <v>833</v>
      </c>
    </row>
    <row r="883" spans="1:2" x14ac:dyDescent="0.25">
      <c r="A883" s="21">
        <v>3109</v>
      </c>
      <c r="B883" s="20" t="s">
        <v>834</v>
      </c>
    </row>
    <row r="884" spans="1:2" ht="25.5" x14ac:dyDescent="0.25">
      <c r="A884" s="21">
        <v>3110</v>
      </c>
      <c r="B884" s="20" t="s">
        <v>835</v>
      </c>
    </row>
    <row r="885" spans="1:2" x14ac:dyDescent="0.25">
      <c r="A885" s="21">
        <v>3111</v>
      </c>
      <c r="B885" s="20" t="s">
        <v>172</v>
      </c>
    </row>
    <row r="886" spans="1:2" ht="25.5" x14ac:dyDescent="0.25">
      <c r="A886" s="21">
        <v>3113</v>
      </c>
      <c r="B886" s="20" t="s">
        <v>836</v>
      </c>
    </row>
    <row r="887" spans="1:2" ht="25.5" x14ac:dyDescent="0.25">
      <c r="A887" s="21">
        <v>3115</v>
      </c>
      <c r="B887" s="20" t="s">
        <v>837</v>
      </c>
    </row>
    <row r="888" spans="1:2" x14ac:dyDescent="0.25">
      <c r="A888" s="21">
        <v>3116</v>
      </c>
      <c r="B888" s="20" t="s">
        <v>172</v>
      </c>
    </row>
    <row r="889" spans="1:2" ht="25.5" x14ac:dyDescent="0.25">
      <c r="A889" s="21">
        <v>3120</v>
      </c>
      <c r="B889" s="20" t="s">
        <v>838</v>
      </c>
    </row>
    <row r="890" spans="1:2" ht="25.5" x14ac:dyDescent="0.25">
      <c r="A890" s="21">
        <v>3123</v>
      </c>
      <c r="B890" s="20" t="s">
        <v>839</v>
      </c>
    </row>
    <row r="891" spans="1:2" ht="25.5" x14ac:dyDescent="0.25">
      <c r="A891" s="21">
        <v>3125</v>
      </c>
      <c r="B891" s="20" t="s">
        <v>840</v>
      </c>
    </row>
    <row r="892" spans="1:2" ht="25.5" x14ac:dyDescent="0.25">
      <c r="A892" s="21">
        <v>3130</v>
      </c>
      <c r="B892" s="20" t="s">
        <v>841</v>
      </c>
    </row>
    <row r="893" spans="1:2" x14ac:dyDescent="0.25">
      <c r="A893" s="21">
        <v>3131</v>
      </c>
      <c r="B893" s="20" t="s">
        <v>172</v>
      </c>
    </row>
    <row r="894" spans="1:2" ht="25.5" x14ac:dyDescent="0.25">
      <c r="A894" s="21">
        <v>3133</v>
      </c>
      <c r="B894" s="20" t="s">
        <v>842</v>
      </c>
    </row>
    <row r="895" spans="1:2" ht="25.5" x14ac:dyDescent="0.25">
      <c r="A895" s="21">
        <v>3135</v>
      </c>
      <c r="B895" s="20" t="s">
        <v>843</v>
      </c>
    </row>
    <row r="896" spans="1:2" x14ac:dyDescent="0.25">
      <c r="A896" s="21">
        <v>3136</v>
      </c>
      <c r="B896" s="20" t="s">
        <v>172</v>
      </c>
    </row>
    <row r="897" spans="1:2" ht="25.5" x14ac:dyDescent="0.25">
      <c r="A897" s="21">
        <v>3140</v>
      </c>
      <c r="B897" s="20" t="s">
        <v>844</v>
      </c>
    </row>
    <row r="898" spans="1:2" ht="25.5" x14ac:dyDescent="0.25">
      <c r="A898" s="21">
        <v>3143</v>
      </c>
      <c r="B898" s="20" t="s">
        <v>845</v>
      </c>
    </row>
    <row r="899" spans="1:2" ht="25.5" x14ac:dyDescent="0.25">
      <c r="A899" s="21">
        <v>3145</v>
      </c>
      <c r="B899" s="20" t="s">
        <v>846</v>
      </c>
    </row>
    <row r="900" spans="1:2" ht="25.5" x14ac:dyDescent="0.25">
      <c r="A900" s="21">
        <v>3150</v>
      </c>
      <c r="B900" s="20" t="s">
        <v>847</v>
      </c>
    </row>
    <row r="901" spans="1:2" ht="25.5" x14ac:dyDescent="0.25">
      <c r="A901" s="21">
        <v>3151</v>
      </c>
      <c r="B901" s="20" t="s">
        <v>848</v>
      </c>
    </row>
    <row r="902" spans="1:2" x14ac:dyDescent="0.25">
      <c r="A902" s="21">
        <v>3152</v>
      </c>
      <c r="B902" s="20" t="s">
        <v>172</v>
      </c>
    </row>
    <row r="903" spans="1:2" ht="25.5" x14ac:dyDescent="0.25">
      <c r="A903" s="21">
        <v>3153</v>
      </c>
      <c r="B903" s="20" t="s">
        <v>849</v>
      </c>
    </row>
    <row r="904" spans="1:2" ht="25.5" x14ac:dyDescent="0.25">
      <c r="A904" s="21">
        <v>3154</v>
      </c>
      <c r="B904" s="20" t="s">
        <v>850</v>
      </c>
    </row>
    <row r="905" spans="1:2" x14ac:dyDescent="0.25">
      <c r="A905" s="21">
        <v>3155</v>
      </c>
      <c r="B905" s="20" t="s">
        <v>172</v>
      </c>
    </row>
    <row r="906" spans="1:2" x14ac:dyDescent="0.25">
      <c r="A906" s="21">
        <v>3160</v>
      </c>
      <c r="B906" s="20" t="s">
        <v>851</v>
      </c>
    </row>
    <row r="907" spans="1:2" x14ac:dyDescent="0.25">
      <c r="A907" s="21">
        <v>3165</v>
      </c>
      <c r="B907" s="20" t="s">
        <v>852</v>
      </c>
    </row>
    <row r="908" spans="1:2" x14ac:dyDescent="0.25">
      <c r="A908" s="21">
        <v>3200</v>
      </c>
      <c r="B908" s="20" t="s">
        <v>853</v>
      </c>
    </row>
    <row r="909" spans="1:2" x14ac:dyDescent="0.25">
      <c r="A909" s="21">
        <v>3300</v>
      </c>
      <c r="B909" s="20" t="s">
        <v>854</v>
      </c>
    </row>
    <row r="910" spans="1:2" x14ac:dyDescent="0.25">
      <c r="A910" s="21">
        <v>3310</v>
      </c>
      <c r="B910" s="20" t="s">
        <v>172</v>
      </c>
    </row>
    <row r="911" spans="1:2" x14ac:dyDescent="0.25">
      <c r="A911" s="21">
        <v>3400</v>
      </c>
      <c r="B911" s="20" t="s">
        <v>855</v>
      </c>
    </row>
    <row r="912" spans="1:2" x14ac:dyDescent="0.25">
      <c r="A912" s="21">
        <v>3410</v>
      </c>
      <c r="B912" s="20" t="s">
        <v>172</v>
      </c>
    </row>
    <row r="913" spans="1:2" x14ac:dyDescent="0.25">
      <c r="A913" s="21">
        <v>3420</v>
      </c>
      <c r="B913" s="20" t="s">
        <v>856</v>
      </c>
    </row>
    <row r="914" spans="1:2" x14ac:dyDescent="0.25">
      <c r="A914" s="21">
        <v>3425</v>
      </c>
      <c r="B914" s="20" t="s">
        <v>857</v>
      </c>
    </row>
    <row r="915" spans="1:2" x14ac:dyDescent="0.25">
      <c r="A915" s="21">
        <v>3430</v>
      </c>
      <c r="B915" s="20" t="s">
        <v>858</v>
      </c>
    </row>
    <row r="916" spans="1:2" x14ac:dyDescent="0.25">
      <c r="A916" s="21">
        <v>3431</v>
      </c>
      <c r="B916" s="20" t="s">
        <v>172</v>
      </c>
    </row>
    <row r="917" spans="1:2" x14ac:dyDescent="0.25">
      <c r="A917" s="21">
        <v>3435</v>
      </c>
      <c r="B917" s="20" t="s">
        <v>859</v>
      </c>
    </row>
    <row r="918" spans="1:2" x14ac:dyDescent="0.25">
      <c r="A918" s="21">
        <v>3437</v>
      </c>
      <c r="B918" s="20" t="s">
        <v>172</v>
      </c>
    </row>
    <row r="919" spans="1:2" ht="25.5" x14ac:dyDescent="0.25">
      <c r="A919" s="21">
        <v>3440</v>
      </c>
      <c r="B919" s="20" t="s">
        <v>860</v>
      </c>
    </row>
    <row r="920" spans="1:2" x14ac:dyDescent="0.25">
      <c r="A920" s="21">
        <v>3442</v>
      </c>
      <c r="B920" s="20" t="s">
        <v>172</v>
      </c>
    </row>
    <row r="921" spans="1:2" x14ac:dyDescent="0.25">
      <c r="A921" s="21">
        <v>3505</v>
      </c>
      <c r="B921" s="20" t="s">
        <v>861</v>
      </c>
    </row>
    <row r="922" spans="1:2" x14ac:dyDescent="0.25">
      <c r="A922" s="21">
        <v>3510</v>
      </c>
      <c r="B922" s="20" t="s">
        <v>172</v>
      </c>
    </row>
    <row r="923" spans="1:2" x14ac:dyDescent="0.25">
      <c r="A923" s="21">
        <v>3535</v>
      </c>
      <c r="B923" s="20" t="s">
        <v>172</v>
      </c>
    </row>
    <row r="924" spans="1:2" x14ac:dyDescent="0.25">
      <c r="A924" s="21">
        <v>3540</v>
      </c>
      <c r="B924" s="20" t="s">
        <v>862</v>
      </c>
    </row>
    <row r="925" spans="1:2" x14ac:dyDescent="0.25">
      <c r="A925" s="21">
        <v>3550</v>
      </c>
      <c r="B925" s="20" t="s">
        <v>863</v>
      </c>
    </row>
    <row r="926" spans="1:2" x14ac:dyDescent="0.25">
      <c r="A926" s="21">
        <v>3551</v>
      </c>
      <c r="B926" s="20" t="s">
        <v>864</v>
      </c>
    </row>
    <row r="927" spans="1:2" x14ac:dyDescent="0.25">
      <c r="A927" s="21">
        <v>3552</v>
      </c>
      <c r="B927" s="20" t="s">
        <v>865</v>
      </c>
    </row>
    <row r="928" spans="1:2" ht="25.5" x14ac:dyDescent="0.25">
      <c r="A928" s="21">
        <v>3553</v>
      </c>
      <c r="B928" s="20" t="s">
        <v>866</v>
      </c>
    </row>
    <row r="929" spans="1:2" x14ac:dyDescent="0.25">
      <c r="A929" s="21">
        <v>3558</v>
      </c>
      <c r="B929" s="20" t="s">
        <v>867</v>
      </c>
    </row>
    <row r="930" spans="1:2" x14ac:dyDescent="0.25">
      <c r="A930" s="21">
        <v>3559</v>
      </c>
      <c r="B930" s="20" t="s">
        <v>868</v>
      </c>
    </row>
    <row r="931" spans="1:2" ht="25.5" x14ac:dyDescent="0.25">
      <c r="A931" s="21">
        <v>3560</v>
      </c>
      <c r="B931" s="20" t="s">
        <v>869</v>
      </c>
    </row>
    <row r="932" spans="1:2" x14ac:dyDescent="0.25">
      <c r="A932" s="21">
        <v>3561</v>
      </c>
      <c r="B932" s="20" t="s">
        <v>172</v>
      </c>
    </row>
    <row r="933" spans="1:2" ht="25.5" x14ac:dyDescent="0.25">
      <c r="A933" s="21">
        <v>3565</v>
      </c>
      <c r="B933" s="20" t="s">
        <v>870</v>
      </c>
    </row>
    <row r="934" spans="1:2" x14ac:dyDescent="0.25">
      <c r="A934" s="21">
        <v>3600</v>
      </c>
      <c r="B934" s="20" t="s">
        <v>871</v>
      </c>
    </row>
    <row r="935" spans="1:2" x14ac:dyDescent="0.25">
      <c r="A935" s="21">
        <v>3610</v>
      </c>
      <c r="B935" s="20" t="s">
        <v>611</v>
      </c>
    </row>
    <row r="936" spans="1:2" x14ac:dyDescent="0.25">
      <c r="A936" s="21">
        <v>3620</v>
      </c>
      <c r="B936" s="20" t="s">
        <v>172</v>
      </c>
    </row>
    <row r="937" spans="1:2" x14ac:dyDescent="0.25">
      <c r="A937" s="21">
        <v>3660</v>
      </c>
      <c r="B937" s="20" t="s">
        <v>872</v>
      </c>
    </row>
    <row r="938" spans="1:2" x14ac:dyDescent="0.25">
      <c r="A938" s="21">
        <v>3700</v>
      </c>
      <c r="B938" s="20" t="s">
        <v>873</v>
      </c>
    </row>
    <row r="939" spans="1:2" x14ac:dyDescent="0.25">
      <c r="A939" s="21">
        <v>3701</v>
      </c>
      <c r="B939" s="20" t="s">
        <v>874</v>
      </c>
    </row>
    <row r="940" spans="1:2" x14ac:dyDescent="0.25">
      <c r="A940" s="21">
        <v>3710</v>
      </c>
      <c r="B940" s="20" t="s">
        <v>875</v>
      </c>
    </row>
    <row r="941" spans="1:2" x14ac:dyDescent="0.25">
      <c r="A941" s="21">
        <v>3712</v>
      </c>
      <c r="B941" s="20" t="s">
        <v>172</v>
      </c>
    </row>
    <row r="942" spans="1:2" x14ac:dyDescent="0.25">
      <c r="A942" s="21">
        <v>3714</v>
      </c>
      <c r="B942" s="20" t="s">
        <v>876</v>
      </c>
    </row>
    <row r="943" spans="1:2" x14ac:dyDescent="0.25">
      <c r="A943" s="21">
        <v>3715</v>
      </c>
      <c r="B943" s="20" t="s">
        <v>877</v>
      </c>
    </row>
    <row r="944" spans="1:2" ht="25.5" x14ac:dyDescent="0.25">
      <c r="A944" s="21">
        <v>3717</v>
      </c>
      <c r="B944" s="20" t="s">
        <v>878</v>
      </c>
    </row>
    <row r="945" spans="1:2" ht="25.5" x14ac:dyDescent="0.25">
      <c r="A945" s="21">
        <v>3718</v>
      </c>
      <c r="B945" s="20" t="s">
        <v>879</v>
      </c>
    </row>
    <row r="946" spans="1:2" x14ac:dyDescent="0.25">
      <c r="A946" s="21">
        <v>3720</v>
      </c>
      <c r="B946" s="20" t="s">
        <v>880</v>
      </c>
    </row>
    <row r="947" spans="1:2" x14ac:dyDescent="0.25">
      <c r="A947" s="21">
        <v>3722</v>
      </c>
      <c r="B947" s="20" t="s">
        <v>881</v>
      </c>
    </row>
    <row r="948" spans="1:2" x14ac:dyDescent="0.25">
      <c r="A948" s="21">
        <v>3723</v>
      </c>
      <c r="B948" s="20" t="s">
        <v>882</v>
      </c>
    </row>
    <row r="949" spans="1:2" ht="25.5" x14ac:dyDescent="0.25">
      <c r="A949" s="21">
        <v>3724</v>
      </c>
      <c r="B949" s="20" t="s">
        <v>883</v>
      </c>
    </row>
    <row r="950" spans="1:2" ht="25.5" x14ac:dyDescent="0.25">
      <c r="A950" s="21">
        <v>3725</v>
      </c>
      <c r="B950" s="20" t="s">
        <v>884</v>
      </c>
    </row>
    <row r="951" spans="1:2" ht="25.5" x14ac:dyDescent="0.25">
      <c r="A951" s="21">
        <v>3726</v>
      </c>
      <c r="B951" s="20" t="s">
        <v>885</v>
      </c>
    </row>
    <row r="952" spans="1:2" ht="25.5" x14ac:dyDescent="0.25">
      <c r="A952" s="21">
        <v>3727</v>
      </c>
      <c r="B952" s="20" t="s">
        <v>886</v>
      </c>
    </row>
    <row r="953" spans="1:2" x14ac:dyDescent="0.25">
      <c r="A953" s="21">
        <v>3728</v>
      </c>
      <c r="B953" s="20" t="s">
        <v>172</v>
      </c>
    </row>
    <row r="954" spans="1:2" x14ac:dyDescent="0.25">
      <c r="A954" s="21">
        <v>3730</v>
      </c>
      <c r="B954" s="20" t="s">
        <v>887</v>
      </c>
    </row>
    <row r="955" spans="1:2" x14ac:dyDescent="0.25">
      <c r="A955" s="21">
        <v>3731</v>
      </c>
      <c r="B955" s="20" t="s">
        <v>888</v>
      </c>
    </row>
    <row r="956" spans="1:2" x14ac:dyDescent="0.25">
      <c r="A956" s="21">
        <v>3732</v>
      </c>
      <c r="B956" s="20" t="s">
        <v>172</v>
      </c>
    </row>
    <row r="957" spans="1:2" x14ac:dyDescent="0.25">
      <c r="A957" s="21">
        <v>3733</v>
      </c>
      <c r="B957" s="20" t="s">
        <v>889</v>
      </c>
    </row>
    <row r="958" spans="1:2" x14ac:dyDescent="0.25">
      <c r="A958" s="21">
        <v>3734</v>
      </c>
      <c r="B958" s="20" t="s">
        <v>890</v>
      </c>
    </row>
    <row r="959" spans="1:2" x14ac:dyDescent="0.25">
      <c r="A959" s="21">
        <v>3735</v>
      </c>
      <c r="B959" s="20" t="s">
        <v>172</v>
      </c>
    </row>
    <row r="960" spans="1:2" x14ac:dyDescent="0.25">
      <c r="A960" s="21">
        <v>3736</v>
      </c>
      <c r="B960" s="20" t="s">
        <v>891</v>
      </c>
    </row>
    <row r="961" spans="1:2" x14ac:dyDescent="0.25">
      <c r="A961" s="21">
        <v>3737</v>
      </c>
      <c r="B961" s="20" t="s">
        <v>172</v>
      </c>
    </row>
    <row r="962" spans="1:2" x14ac:dyDescent="0.25">
      <c r="A962" s="21">
        <v>3738</v>
      </c>
      <c r="B962" s="20" t="s">
        <v>892</v>
      </c>
    </row>
    <row r="963" spans="1:2" ht="38.25" x14ac:dyDescent="0.25">
      <c r="A963" s="21">
        <v>3741</v>
      </c>
      <c r="B963" s="20" t="s">
        <v>893</v>
      </c>
    </row>
    <row r="964" spans="1:2" ht="38.25" x14ac:dyDescent="0.25">
      <c r="A964" s="21">
        <v>3743</v>
      </c>
      <c r="B964" s="20" t="s">
        <v>894</v>
      </c>
    </row>
    <row r="965" spans="1:2" ht="25.5" x14ac:dyDescent="0.25">
      <c r="A965" s="21">
        <v>3744</v>
      </c>
      <c r="B965" s="20" t="s">
        <v>895</v>
      </c>
    </row>
    <row r="966" spans="1:2" x14ac:dyDescent="0.25">
      <c r="A966" s="21">
        <v>3745</v>
      </c>
      <c r="B966" s="20" t="s">
        <v>896</v>
      </c>
    </row>
    <row r="967" spans="1:2" ht="25.5" x14ac:dyDescent="0.25">
      <c r="A967" s="21">
        <v>3746</v>
      </c>
      <c r="B967" s="20" t="s">
        <v>897</v>
      </c>
    </row>
    <row r="968" spans="1:2" x14ac:dyDescent="0.25">
      <c r="A968" s="21">
        <v>3747</v>
      </c>
      <c r="B968" s="20" t="s">
        <v>172</v>
      </c>
    </row>
    <row r="969" spans="1:2" ht="25.5" x14ac:dyDescent="0.25">
      <c r="A969" s="21">
        <v>3748</v>
      </c>
      <c r="B969" s="20" t="s">
        <v>898</v>
      </c>
    </row>
    <row r="970" spans="1:2" x14ac:dyDescent="0.25">
      <c r="A970" s="21">
        <v>3749</v>
      </c>
      <c r="B970" s="20" t="s">
        <v>172</v>
      </c>
    </row>
    <row r="971" spans="1:2" x14ac:dyDescent="0.25">
      <c r="A971" s="21">
        <v>3750</v>
      </c>
      <c r="B971" s="20" t="s">
        <v>899</v>
      </c>
    </row>
    <row r="972" spans="1:2" x14ac:dyDescent="0.25">
      <c r="A972" s="21">
        <v>3752</v>
      </c>
      <c r="B972" s="20" t="s">
        <v>172</v>
      </c>
    </row>
    <row r="973" spans="1:2" x14ac:dyDescent="0.25">
      <c r="A973" s="21">
        <v>3753</v>
      </c>
      <c r="B973" s="20" t="s">
        <v>900</v>
      </c>
    </row>
    <row r="974" spans="1:2" x14ac:dyDescent="0.25">
      <c r="A974" s="21">
        <v>3754</v>
      </c>
      <c r="B974" s="20" t="s">
        <v>901</v>
      </c>
    </row>
    <row r="975" spans="1:2" x14ac:dyDescent="0.25">
      <c r="A975" s="21">
        <v>3755</v>
      </c>
      <c r="B975" s="20" t="s">
        <v>902</v>
      </c>
    </row>
    <row r="976" spans="1:2" x14ac:dyDescent="0.25">
      <c r="A976" s="21">
        <v>3760</v>
      </c>
      <c r="B976" s="20" t="s">
        <v>903</v>
      </c>
    </row>
    <row r="977" spans="1:2" x14ac:dyDescent="0.25">
      <c r="A977" s="21">
        <v>3762</v>
      </c>
      <c r="B977" s="20" t="s">
        <v>172</v>
      </c>
    </row>
    <row r="978" spans="1:2" x14ac:dyDescent="0.25">
      <c r="A978" s="21">
        <v>3769</v>
      </c>
      <c r="B978" s="20" t="s">
        <v>904</v>
      </c>
    </row>
    <row r="979" spans="1:2" x14ac:dyDescent="0.25">
      <c r="A979" s="21">
        <v>3770</v>
      </c>
      <c r="B979" s="20" t="s">
        <v>905</v>
      </c>
    </row>
    <row r="980" spans="1:2" x14ac:dyDescent="0.25">
      <c r="A980" s="21">
        <v>3780</v>
      </c>
      <c r="B980" s="20" t="s">
        <v>906</v>
      </c>
    </row>
    <row r="981" spans="1:2" x14ac:dyDescent="0.25">
      <c r="A981" s="21">
        <v>3782</v>
      </c>
      <c r="B981" s="20" t="s">
        <v>172</v>
      </c>
    </row>
    <row r="982" spans="1:2" x14ac:dyDescent="0.25">
      <c r="A982" s="21">
        <v>3783</v>
      </c>
      <c r="B982" s="20" t="s">
        <v>907</v>
      </c>
    </row>
    <row r="983" spans="1:2" x14ac:dyDescent="0.25">
      <c r="A983" s="21">
        <v>3784</v>
      </c>
      <c r="B983" s="20" t="s">
        <v>908</v>
      </c>
    </row>
    <row r="984" spans="1:2" x14ac:dyDescent="0.25">
      <c r="A984" s="21">
        <v>3785</v>
      </c>
      <c r="B984" s="20" t="s">
        <v>909</v>
      </c>
    </row>
    <row r="985" spans="1:2" x14ac:dyDescent="0.25">
      <c r="A985" s="21">
        <v>3788</v>
      </c>
      <c r="B985" s="20" t="s">
        <v>910</v>
      </c>
    </row>
    <row r="986" spans="1:2" x14ac:dyDescent="0.25">
      <c r="A986" s="21">
        <v>3790</v>
      </c>
      <c r="B986" s="20" t="s">
        <v>911</v>
      </c>
    </row>
    <row r="987" spans="1:2" ht="25.5" x14ac:dyDescent="0.25">
      <c r="A987" s="21">
        <v>3792</v>
      </c>
      <c r="B987" s="20" t="s">
        <v>912</v>
      </c>
    </row>
    <row r="988" spans="1:2" ht="25.5" x14ac:dyDescent="0.25">
      <c r="A988" s="21">
        <v>3793</v>
      </c>
      <c r="B988" s="20" t="s">
        <v>913</v>
      </c>
    </row>
    <row r="989" spans="1:2" x14ac:dyDescent="0.25">
      <c r="A989" s="21">
        <v>3794</v>
      </c>
      <c r="B989" s="20" t="s">
        <v>914</v>
      </c>
    </row>
    <row r="990" spans="1:2" x14ac:dyDescent="0.25">
      <c r="A990" s="21">
        <v>3795</v>
      </c>
      <c r="B990" s="20" t="s">
        <v>172</v>
      </c>
    </row>
    <row r="991" spans="1:2" x14ac:dyDescent="0.25">
      <c r="A991" s="21">
        <v>3796</v>
      </c>
      <c r="B991" s="20" t="s">
        <v>915</v>
      </c>
    </row>
    <row r="992" spans="1:2" x14ac:dyDescent="0.25">
      <c r="A992" s="21">
        <v>3798</v>
      </c>
      <c r="B992" s="20" t="s">
        <v>916</v>
      </c>
    </row>
    <row r="993" spans="1:2" x14ac:dyDescent="0.25">
      <c r="A993" s="21">
        <v>3800</v>
      </c>
      <c r="B993" s="20" t="s">
        <v>917</v>
      </c>
    </row>
    <row r="994" spans="1:2" x14ac:dyDescent="0.25">
      <c r="A994" s="21">
        <v>3830</v>
      </c>
      <c r="B994" s="20" t="s">
        <v>918</v>
      </c>
    </row>
    <row r="995" spans="1:2" x14ac:dyDescent="0.25">
      <c r="A995" s="21">
        <v>3850</v>
      </c>
      <c r="B995" s="20" t="s">
        <v>919</v>
      </c>
    </row>
    <row r="996" spans="1:2" x14ac:dyDescent="0.25">
      <c r="A996" s="21">
        <v>3950</v>
      </c>
      <c r="B996" s="20" t="s">
        <v>920</v>
      </c>
    </row>
    <row r="997" spans="1:2" x14ac:dyDescent="0.25">
      <c r="A997" s="21">
        <v>3955</v>
      </c>
      <c r="B997" s="20" t="s">
        <v>921</v>
      </c>
    </row>
    <row r="998" spans="1:2" x14ac:dyDescent="0.25">
      <c r="A998" s="21">
        <v>3960</v>
      </c>
      <c r="B998" s="20" t="s">
        <v>922</v>
      </c>
    </row>
    <row r="999" spans="1:2" x14ac:dyDescent="0.25">
      <c r="A999" s="21">
        <v>3970</v>
      </c>
      <c r="B999" s="20" t="s">
        <v>923</v>
      </c>
    </row>
    <row r="1000" spans="1:2" x14ac:dyDescent="0.25">
      <c r="A1000" s="21">
        <v>3980</v>
      </c>
      <c r="B1000" s="20" t="s">
        <v>924</v>
      </c>
    </row>
    <row r="1001" spans="1:2" x14ac:dyDescent="0.25">
      <c r="A1001" s="21">
        <v>3990</v>
      </c>
      <c r="B1001" s="20" t="s">
        <v>925</v>
      </c>
    </row>
    <row r="1002" spans="1:2" x14ac:dyDescent="0.25">
      <c r="A1002" s="21">
        <v>4000</v>
      </c>
      <c r="B1002" s="20" t="s">
        <v>926</v>
      </c>
    </row>
    <row r="1003" spans="1:2" x14ac:dyDescent="0.25">
      <c r="A1003" s="21">
        <v>4100</v>
      </c>
      <c r="B1003" s="20" t="s">
        <v>927</v>
      </c>
    </row>
    <row r="1004" spans="1:2" x14ac:dyDescent="0.25">
      <c r="A1004" s="21">
        <v>4110</v>
      </c>
      <c r="B1004" s="20" t="s">
        <v>928</v>
      </c>
    </row>
    <row r="1005" spans="1:2" x14ac:dyDescent="0.25">
      <c r="A1005" s="21">
        <v>4120</v>
      </c>
      <c r="B1005" s="20" t="s">
        <v>929</v>
      </c>
    </row>
    <row r="1006" spans="1:2" x14ac:dyDescent="0.25">
      <c r="A1006" s="21">
        <v>4124</v>
      </c>
      <c r="B1006" s="20" t="s">
        <v>930</v>
      </c>
    </row>
    <row r="1007" spans="1:2" x14ac:dyDescent="0.25">
      <c r="A1007" s="21">
        <v>4125</v>
      </c>
      <c r="B1007" s="20" t="s">
        <v>931</v>
      </c>
    </row>
    <row r="1008" spans="1:2" x14ac:dyDescent="0.25">
      <c r="A1008" s="21">
        <v>4126</v>
      </c>
      <c r="B1008" s="20" t="s">
        <v>932</v>
      </c>
    </row>
    <row r="1009" spans="1:2" x14ac:dyDescent="0.25">
      <c r="A1009" s="21">
        <v>4127</v>
      </c>
      <c r="B1009" s="20" t="s">
        <v>933</v>
      </c>
    </row>
    <row r="1010" spans="1:2" x14ac:dyDescent="0.25">
      <c r="A1010" s="21">
        <v>4128</v>
      </c>
      <c r="B1010" s="20" t="s">
        <v>934</v>
      </c>
    </row>
    <row r="1011" spans="1:2" x14ac:dyDescent="0.25">
      <c r="A1011" s="21">
        <v>4129</v>
      </c>
      <c r="B1011" s="20" t="s">
        <v>935</v>
      </c>
    </row>
    <row r="1012" spans="1:2" x14ac:dyDescent="0.25">
      <c r="A1012" s="21">
        <v>4130</v>
      </c>
      <c r="B1012" s="20" t="s">
        <v>936</v>
      </c>
    </row>
    <row r="1013" spans="1:2" x14ac:dyDescent="0.25">
      <c r="A1013" s="21">
        <v>4137</v>
      </c>
      <c r="B1013" s="20" t="s">
        <v>937</v>
      </c>
    </row>
    <row r="1014" spans="1:2" x14ac:dyDescent="0.25">
      <c r="A1014" s="21">
        <v>4138</v>
      </c>
      <c r="B1014" s="20" t="s">
        <v>938</v>
      </c>
    </row>
    <row r="1015" spans="1:2" x14ac:dyDescent="0.25">
      <c r="A1015" s="21">
        <v>4139</v>
      </c>
      <c r="B1015" s="20" t="s">
        <v>939</v>
      </c>
    </row>
    <row r="1016" spans="1:2" x14ac:dyDescent="0.25">
      <c r="A1016" s="21">
        <v>4140</v>
      </c>
      <c r="B1016" s="20" t="s">
        <v>940</v>
      </c>
    </row>
    <row r="1017" spans="1:2" x14ac:dyDescent="0.25">
      <c r="A1017" s="21">
        <v>4141</v>
      </c>
      <c r="B1017" s="20" t="s">
        <v>941</v>
      </c>
    </row>
    <row r="1018" spans="1:2" x14ac:dyDescent="0.25">
      <c r="A1018" s="21">
        <v>4144</v>
      </c>
      <c r="B1018" s="20" t="s">
        <v>942</v>
      </c>
    </row>
    <row r="1019" spans="1:2" x14ac:dyDescent="0.25">
      <c r="A1019" s="21">
        <v>4145</v>
      </c>
      <c r="B1019" s="20" t="s">
        <v>943</v>
      </c>
    </row>
    <row r="1020" spans="1:2" x14ac:dyDescent="0.25">
      <c r="A1020" s="21">
        <v>4146</v>
      </c>
      <c r="B1020" s="20" t="s">
        <v>944</v>
      </c>
    </row>
    <row r="1021" spans="1:2" x14ac:dyDescent="0.25">
      <c r="A1021" s="21">
        <v>4147</v>
      </c>
      <c r="B1021" s="20" t="s">
        <v>945</v>
      </c>
    </row>
    <row r="1022" spans="1:2" x14ac:dyDescent="0.25">
      <c r="A1022" s="21">
        <v>4148</v>
      </c>
      <c r="B1022" s="20" t="s">
        <v>946</v>
      </c>
    </row>
    <row r="1023" spans="1:2" x14ac:dyDescent="0.25">
      <c r="A1023" s="21">
        <v>4149</v>
      </c>
      <c r="B1023" s="20" t="s">
        <v>947</v>
      </c>
    </row>
    <row r="1024" spans="1:2" x14ac:dyDescent="0.25">
      <c r="A1024" s="21">
        <v>4150</v>
      </c>
      <c r="B1024" s="20" t="s">
        <v>948</v>
      </c>
    </row>
    <row r="1025" spans="1:2" x14ac:dyDescent="0.25">
      <c r="A1025" s="21">
        <v>4151</v>
      </c>
      <c r="B1025" s="20" t="s">
        <v>949</v>
      </c>
    </row>
    <row r="1026" spans="1:2" x14ac:dyDescent="0.25">
      <c r="A1026" s="21">
        <v>4152</v>
      </c>
      <c r="B1026" s="20" t="s">
        <v>950</v>
      </c>
    </row>
    <row r="1027" spans="1:2" x14ac:dyDescent="0.25">
      <c r="A1027" s="21">
        <v>4153</v>
      </c>
      <c r="B1027" s="20" t="s">
        <v>951</v>
      </c>
    </row>
    <row r="1028" spans="1:2" ht="25.5" x14ac:dyDescent="0.25">
      <c r="A1028" s="21">
        <v>4154</v>
      </c>
      <c r="B1028" s="20" t="s">
        <v>952</v>
      </c>
    </row>
    <row r="1029" spans="1:2" x14ac:dyDescent="0.25">
      <c r="A1029" s="21">
        <v>4155</v>
      </c>
      <c r="B1029" s="20" t="s">
        <v>953</v>
      </c>
    </row>
    <row r="1030" spans="1:2" x14ac:dyDescent="0.25">
      <c r="A1030" s="21">
        <v>4160</v>
      </c>
      <c r="B1030" s="20" t="s">
        <v>954</v>
      </c>
    </row>
    <row r="1031" spans="1:2" x14ac:dyDescent="0.25">
      <c r="A1031" s="21">
        <v>4165</v>
      </c>
      <c r="B1031" s="20" t="s">
        <v>955</v>
      </c>
    </row>
    <row r="1032" spans="1:2" x14ac:dyDescent="0.25">
      <c r="A1032" s="21">
        <v>4166</v>
      </c>
      <c r="B1032" s="20" t="s">
        <v>956</v>
      </c>
    </row>
    <row r="1033" spans="1:2" x14ac:dyDescent="0.25">
      <c r="A1033" s="21">
        <v>4167</v>
      </c>
      <c r="B1033" s="20" t="s">
        <v>957</v>
      </c>
    </row>
    <row r="1034" spans="1:2" x14ac:dyDescent="0.25">
      <c r="A1034" s="21">
        <v>4168</v>
      </c>
      <c r="B1034" s="20" t="s">
        <v>958</v>
      </c>
    </row>
    <row r="1035" spans="1:2" x14ac:dyDescent="0.25">
      <c r="A1035" s="21">
        <v>4169</v>
      </c>
      <c r="B1035" s="20" t="s">
        <v>959</v>
      </c>
    </row>
    <row r="1036" spans="1:2" x14ac:dyDescent="0.25">
      <c r="A1036" s="21">
        <v>4170</v>
      </c>
      <c r="B1036" s="20" t="s">
        <v>960</v>
      </c>
    </row>
    <row r="1037" spans="1:2" x14ac:dyDescent="0.25">
      <c r="A1037" s="21">
        <v>4175</v>
      </c>
      <c r="B1037" s="20" t="s">
        <v>961</v>
      </c>
    </row>
    <row r="1038" spans="1:2" x14ac:dyDescent="0.25">
      <c r="A1038" s="21">
        <v>4180</v>
      </c>
      <c r="B1038" s="20" t="s">
        <v>962</v>
      </c>
    </row>
    <row r="1039" spans="1:2" x14ac:dyDescent="0.25">
      <c r="A1039" s="21">
        <v>4190</v>
      </c>
      <c r="B1039" s="20" t="s">
        <v>963</v>
      </c>
    </row>
    <row r="1040" spans="1:2" x14ac:dyDescent="0.25">
      <c r="A1040" s="21">
        <v>4194</v>
      </c>
      <c r="B1040" s="20" t="s">
        <v>964</v>
      </c>
    </row>
    <row r="1041" spans="1:2" x14ac:dyDescent="0.25">
      <c r="A1041" s="21">
        <v>4195</v>
      </c>
      <c r="B1041" s="20" t="s">
        <v>965</v>
      </c>
    </row>
    <row r="1042" spans="1:2" x14ac:dyDescent="0.25">
      <c r="A1042" s="21">
        <v>4196</v>
      </c>
      <c r="B1042" s="20" t="s">
        <v>966</v>
      </c>
    </row>
    <row r="1043" spans="1:2" x14ac:dyDescent="0.25">
      <c r="A1043" s="21">
        <v>4197</v>
      </c>
      <c r="B1043" s="20" t="s">
        <v>967</v>
      </c>
    </row>
    <row r="1044" spans="1:2" x14ac:dyDescent="0.25">
      <c r="A1044" s="21">
        <v>4198</v>
      </c>
      <c r="B1044" s="20" t="s">
        <v>968</v>
      </c>
    </row>
    <row r="1045" spans="1:2" x14ac:dyDescent="0.25">
      <c r="A1045" s="21">
        <v>4199</v>
      </c>
      <c r="B1045" s="20" t="s">
        <v>969</v>
      </c>
    </row>
    <row r="1046" spans="1:2" x14ac:dyDescent="0.25">
      <c r="A1046" s="21">
        <v>4200</v>
      </c>
      <c r="B1046" s="20" t="s">
        <v>970</v>
      </c>
    </row>
    <row r="1047" spans="1:2" x14ac:dyDescent="0.25">
      <c r="A1047" s="21">
        <v>4210</v>
      </c>
      <c r="B1047" s="20" t="s">
        <v>971</v>
      </c>
    </row>
    <row r="1048" spans="1:2" ht="25.5" x14ac:dyDescent="0.25">
      <c r="A1048" s="21">
        <v>4211</v>
      </c>
      <c r="B1048" s="20" t="s">
        <v>972</v>
      </c>
    </row>
    <row r="1049" spans="1:2" x14ac:dyDescent="0.25">
      <c r="A1049" s="21">
        <v>4212</v>
      </c>
      <c r="B1049" s="20" t="s">
        <v>973</v>
      </c>
    </row>
    <row r="1050" spans="1:2" x14ac:dyDescent="0.25">
      <c r="A1050" s="21">
        <v>4215</v>
      </c>
      <c r="B1050" s="20" t="s">
        <v>974</v>
      </c>
    </row>
    <row r="1051" spans="1:2" ht="25.5" x14ac:dyDescent="0.25">
      <c r="A1051" s="21">
        <v>4219</v>
      </c>
      <c r="B1051" s="20" t="s">
        <v>975</v>
      </c>
    </row>
    <row r="1052" spans="1:2" x14ac:dyDescent="0.25">
      <c r="A1052" s="21">
        <v>4220</v>
      </c>
      <c r="B1052" s="20" t="s">
        <v>976</v>
      </c>
    </row>
    <row r="1053" spans="1:2" ht="25.5" x14ac:dyDescent="0.25">
      <c r="A1053" s="21">
        <v>4222</v>
      </c>
      <c r="B1053" s="20" t="s">
        <v>977</v>
      </c>
    </row>
    <row r="1054" spans="1:2" x14ac:dyDescent="0.25">
      <c r="A1054" s="21">
        <v>4228</v>
      </c>
      <c r="B1054" s="20" t="s">
        <v>978</v>
      </c>
    </row>
    <row r="1055" spans="1:2" ht="25.5" x14ac:dyDescent="0.25">
      <c r="A1055" s="21">
        <v>4229</v>
      </c>
      <c r="B1055" s="20" t="s">
        <v>979</v>
      </c>
    </row>
    <row r="1056" spans="1:2" x14ac:dyDescent="0.25">
      <c r="A1056" s="21">
        <v>4230</v>
      </c>
      <c r="B1056" s="20" t="s">
        <v>980</v>
      </c>
    </row>
    <row r="1057" spans="1:2" x14ac:dyDescent="0.25">
      <c r="A1057" s="21">
        <v>4240</v>
      </c>
      <c r="B1057" s="20" t="s">
        <v>981</v>
      </c>
    </row>
    <row r="1058" spans="1:2" x14ac:dyDescent="0.25">
      <c r="A1058" s="21">
        <v>4250</v>
      </c>
      <c r="B1058" s="20" t="s">
        <v>982</v>
      </c>
    </row>
    <row r="1059" spans="1:2" x14ac:dyDescent="0.25">
      <c r="A1059" s="21">
        <v>4260</v>
      </c>
      <c r="B1059" s="20" t="s">
        <v>983</v>
      </c>
    </row>
    <row r="1060" spans="1:2" x14ac:dyDescent="0.25">
      <c r="A1060" s="21">
        <v>4270</v>
      </c>
      <c r="B1060" s="20" t="s">
        <v>984</v>
      </c>
    </row>
    <row r="1061" spans="1:2" x14ac:dyDescent="0.25">
      <c r="A1061" s="21">
        <v>4280</v>
      </c>
      <c r="B1061" s="20" t="s">
        <v>985</v>
      </c>
    </row>
    <row r="1062" spans="1:2" x14ac:dyDescent="0.25">
      <c r="A1062" s="21">
        <v>4288</v>
      </c>
      <c r="B1062" s="20" t="s">
        <v>986</v>
      </c>
    </row>
    <row r="1063" spans="1:2" x14ac:dyDescent="0.25">
      <c r="A1063" s="21">
        <v>4289</v>
      </c>
      <c r="B1063" s="20" t="s">
        <v>987</v>
      </c>
    </row>
    <row r="1064" spans="1:2" x14ac:dyDescent="0.25">
      <c r="A1064" s="21">
        <v>4290</v>
      </c>
      <c r="B1064" s="20" t="s">
        <v>988</v>
      </c>
    </row>
    <row r="1065" spans="1:2" x14ac:dyDescent="0.25">
      <c r="A1065" s="21">
        <v>4300</v>
      </c>
      <c r="B1065" s="20" t="s">
        <v>610</v>
      </c>
    </row>
    <row r="1066" spans="1:2" x14ac:dyDescent="0.25">
      <c r="A1066" s="21">
        <v>4301</v>
      </c>
      <c r="B1066" s="20" t="s">
        <v>611</v>
      </c>
    </row>
    <row r="1067" spans="1:2" x14ac:dyDescent="0.25">
      <c r="A1067" s="21">
        <v>4304</v>
      </c>
      <c r="B1067" s="20" t="s">
        <v>172</v>
      </c>
    </row>
    <row r="1068" spans="1:2" x14ac:dyDescent="0.25">
      <c r="A1068" s="21">
        <v>4306</v>
      </c>
      <c r="B1068" s="20" t="s">
        <v>872</v>
      </c>
    </row>
    <row r="1069" spans="1:2" x14ac:dyDescent="0.25">
      <c r="A1069" s="21">
        <v>4320</v>
      </c>
      <c r="B1069" s="20" t="s">
        <v>989</v>
      </c>
    </row>
    <row r="1070" spans="1:2" x14ac:dyDescent="0.25">
      <c r="A1070" s="21">
        <v>4340</v>
      </c>
      <c r="B1070" s="20" t="s">
        <v>990</v>
      </c>
    </row>
    <row r="1071" spans="1:2" x14ac:dyDescent="0.25">
      <c r="A1071" s="21">
        <v>4350</v>
      </c>
      <c r="B1071" s="20" t="s">
        <v>991</v>
      </c>
    </row>
    <row r="1072" spans="1:2" x14ac:dyDescent="0.25">
      <c r="A1072" s="21">
        <v>4355</v>
      </c>
      <c r="B1072" s="20" t="s">
        <v>992</v>
      </c>
    </row>
    <row r="1073" spans="1:2" x14ac:dyDescent="0.25">
      <c r="A1073" s="21">
        <v>4360</v>
      </c>
      <c r="B1073" s="20" t="s">
        <v>993</v>
      </c>
    </row>
    <row r="1074" spans="1:2" x14ac:dyDescent="0.25">
      <c r="A1074" s="21">
        <v>4366</v>
      </c>
      <c r="B1074" s="20" t="s">
        <v>994</v>
      </c>
    </row>
    <row r="1075" spans="1:2" x14ac:dyDescent="0.25">
      <c r="A1075" s="21">
        <v>4370</v>
      </c>
      <c r="B1075" s="20" t="s">
        <v>995</v>
      </c>
    </row>
    <row r="1076" spans="1:2" x14ac:dyDescent="0.25">
      <c r="A1076" s="21">
        <v>4380</v>
      </c>
      <c r="B1076" s="20" t="s">
        <v>996</v>
      </c>
    </row>
    <row r="1077" spans="1:2" x14ac:dyDescent="0.25">
      <c r="A1077" s="21">
        <v>4390</v>
      </c>
      <c r="B1077" s="20" t="s">
        <v>997</v>
      </c>
    </row>
    <row r="1078" spans="1:2" x14ac:dyDescent="0.25">
      <c r="A1078" s="21">
        <v>4396</v>
      </c>
      <c r="B1078" s="20" t="s">
        <v>998</v>
      </c>
    </row>
    <row r="1079" spans="1:2" x14ac:dyDescent="0.25">
      <c r="A1079" s="21">
        <v>4397</v>
      </c>
      <c r="B1079" s="20" t="s">
        <v>999</v>
      </c>
    </row>
    <row r="1080" spans="1:2" x14ac:dyDescent="0.25">
      <c r="A1080" s="21">
        <v>4400</v>
      </c>
      <c r="B1080" s="20" t="s">
        <v>1000</v>
      </c>
    </row>
    <row r="1081" spans="1:2" x14ac:dyDescent="0.25">
      <c r="A1081" s="21">
        <v>4500</v>
      </c>
      <c r="B1081" s="20" t="s">
        <v>1001</v>
      </c>
    </row>
    <row r="1082" spans="1:2" x14ac:dyDescent="0.25">
      <c r="A1082" s="21">
        <v>4510</v>
      </c>
      <c r="B1082" s="20" t="s">
        <v>1002</v>
      </c>
    </row>
    <row r="1083" spans="1:2" x14ac:dyDescent="0.25">
      <c r="A1083" s="21">
        <v>4520</v>
      </c>
      <c r="B1083" s="20" t="s">
        <v>1003</v>
      </c>
    </row>
    <row r="1084" spans="1:2" x14ac:dyDescent="0.25">
      <c r="A1084" s="21">
        <v>4530</v>
      </c>
      <c r="B1084" s="20" t="s">
        <v>1004</v>
      </c>
    </row>
    <row r="1085" spans="1:2" x14ac:dyDescent="0.25">
      <c r="A1085" s="21">
        <v>4540</v>
      </c>
      <c r="B1085" s="20" t="s">
        <v>1005</v>
      </c>
    </row>
    <row r="1086" spans="1:2" x14ac:dyDescent="0.25">
      <c r="A1086" s="21">
        <v>4550</v>
      </c>
      <c r="B1086" s="20" t="s">
        <v>1006</v>
      </c>
    </row>
    <row r="1087" spans="1:2" x14ac:dyDescent="0.25">
      <c r="A1087" s="21">
        <v>4560</v>
      </c>
      <c r="B1087" s="20" t="s">
        <v>1007</v>
      </c>
    </row>
    <row r="1088" spans="1:2" x14ac:dyDescent="0.25">
      <c r="A1088" s="21">
        <v>4570</v>
      </c>
      <c r="B1088" s="20" t="s">
        <v>1008</v>
      </c>
    </row>
    <row r="1089" spans="1:2" x14ac:dyDescent="0.25">
      <c r="A1089" s="21">
        <v>4580</v>
      </c>
      <c r="B1089" s="20" t="s">
        <v>1009</v>
      </c>
    </row>
    <row r="1090" spans="1:2" ht="25.5" x14ac:dyDescent="0.25">
      <c r="A1090" s="21">
        <v>4590</v>
      </c>
      <c r="B1090" s="20" t="s">
        <v>1010</v>
      </c>
    </row>
    <row r="1091" spans="1:2" x14ac:dyDescent="0.25">
      <c r="A1091" s="21">
        <v>4595</v>
      </c>
      <c r="B1091" s="20" t="s">
        <v>1011</v>
      </c>
    </row>
    <row r="1092" spans="1:2" x14ac:dyDescent="0.25">
      <c r="A1092" s="21">
        <v>4600</v>
      </c>
      <c r="B1092" s="20" t="s">
        <v>1012</v>
      </c>
    </row>
    <row r="1093" spans="1:2" x14ac:dyDescent="0.25">
      <c r="A1093" s="21">
        <v>4605</v>
      </c>
      <c r="B1093" s="20" t="s">
        <v>1013</v>
      </c>
    </row>
    <row r="1094" spans="1:2" x14ac:dyDescent="0.25">
      <c r="A1094" s="21">
        <v>4630</v>
      </c>
      <c r="B1094" s="20" t="s">
        <v>1014</v>
      </c>
    </row>
    <row r="1095" spans="1:2" x14ac:dyDescent="0.25">
      <c r="A1095" s="21">
        <v>4631</v>
      </c>
      <c r="B1095" s="20" t="s">
        <v>1015</v>
      </c>
    </row>
    <row r="1096" spans="1:2" x14ac:dyDescent="0.25">
      <c r="A1096" s="21">
        <v>4632</v>
      </c>
      <c r="B1096" s="20" t="s">
        <v>1016</v>
      </c>
    </row>
    <row r="1097" spans="1:2" x14ac:dyDescent="0.25">
      <c r="A1097" s="21">
        <v>4635</v>
      </c>
      <c r="B1097" s="20" t="s">
        <v>1017</v>
      </c>
    </row>
    <row r="1098" spans="1:2" x14ac:dyDescent="0.25">
      <c r="A1098" s="21">
        <v>4636</v>
      </c>
      <c r="B1098" s="20" t="s">
        <v>1018</v>
      </c>
    </row>
    <row r="1099" spans="1:2" x14ac:dyDescent="0.25">
      <c r="A1099" s="21">
        <v>4637</v>
      </c>
      <c r="B1099" s="20" t="s">
        <v>1019</v>
      </c>
    </row>
    <row r="1100" spans="1:2" x14ac:dyDescent="0.25">
      <c r="A1100" s="21">
        <v>4638</v>
      </c>
      <c r="B1100" s="20" t="s">
        <v>1020</v>
      </c>
    </row>
    <row r="1101" spans="1:2" x14ac:dyDescent="0.25">
      <c r="A1101" s="21">
        <v>4639</v>
      </c>
      <c r="B1101" s="20" t="s">
        <v>1021</v>
      </c>
    </row>
    <row r="1102" spans="1:2" x14ac:dyDescent="0.25">
      <c r="A1102" s="21">
        <v>4640</v>
      </c>
      <c r="B1102" s="20" t="s">
        <v>1022</v>
      </c>
    </row>
    <row r="1103" spans="1:2" x14ac:dyDescent="0.25">
      <c r="A1103" s="21">
        <v>4650</v>
      </c>
      <c r="B1103" s="20" t="s">
        <v>1023</v>
      </c>
    </row>
    <row r="1104" spans="1:2" x14ac:dyDescent="0.25">
      <c r="A1104" s="21">
        <v>4651</v>
      </c>
      <c r="B1104" s="20" t="s">
        <v>1024</v>
      </c>
    </row>
    <row r="1105" spans="1:2" x14ac:dyDescent="0.25">
      <c r="A1105" s="21">
        <v>4652</v>
      </c>
      <c r="B1105" s="20" t="s">
        <v>1025</v>
      </c>
    </row>
    <row r="1106" spans="1:2" x14ac:dyDescent="0.25">
      <c r="A1106" s="21">
        <v>4653</v>
      </c>
      <c r="B1106" s="20" t="s">
        <v>1026</v>
      </c>
    </row>
    <row r="1107" spans="1:2" x14ac:dyDescent="0.25">
      <c r="A1107" s="21">
        <v>4654</v>
      </c>
      <c r="B1107" s="20" t="s">
        <v>1027</v>
      </c>
    </row>
    <row r="1108" spans="1:2" x14ac:dyDescent="0.25">
      <c r="A1108" s="21">
        <v>4655</v>
      </c>
      <c r="B1108" s="20" t="s">
        <v>1028</v>
      </c>
    </row>
    <row r="1109" spans="1:2" x14ac:dyDescent="0.25">
      <c r="A1109" s="21">
        <v>4660</v>
      </c>
      <c r="B1109" s="20" t="s">
        <v>1029</v>
      </c>
    </row>
    <row r="1110" spans="1:2" x14ac:dyDescent="0.25">
      <c r="A1110" s="21">
        <v>4662</v>
      </c>
      <c r="B1110" s="20" t="s">
        <v>172</v>
      </c>
    </row>
    <row r="1111" spans="1:2" x14ac:dyDescent="0.25">
      <c r="A1111" s="21">
        <v>4663</v>
      </c>
      <c r="B1111" s="20" t="s">
        <v>1030</v>
      </c>
    </row>
    <row r="1112" spans="1:2" x14ac:dyDescent="0.25">
      <c r="A1112" s="21">
        <v>4664</v>
      </c>
      <c r="B1112" s="20" t="s">
        <v>1031</v>
      </c>
    </row>
    <row r="1113" spans="1:2" x14ac:dyDescent="0.25">
      <c r="A1113" s="21">
        <v>4666</v>
      </c>
      <c r="B1113" s="20" t="s">
        <v>1032</v>
      </c>
    </row>
    <row r="1114" spans="1:2" x14ac:dyDescent="0.25">
      <c r="A1114" s="21">
        <v>4667</v>
      </c>
      <c r="B1114" s="20" t="s">
        <v>172</v>
      </c>
    </row>
    <row r="1115" spans="1:2" x14ac:dyDescent="0.25">
      <c r="A1115" s="21">
        <v>4668</v>
      </c>
      <c r="B1115" s="20" t="s">
        <v>1033</v>
      </c>
    </row>
    <row r="1116" spans="1:2" x14ac:dyDescent="0.25">
      <c r="A1116" s="21">
        <v>4670</v>
      </c>
      <c r="B1116" s="20" t="s">
        <v>1034</v>
      </c>
    </row>
    <row r="1117" spans="1:2" x14ac:dyDescent="0.25">
      <c r="A1117" s="21">
        <v>4672</v>
      </c>
      <c r="B1117" s="20" t="s">
        <v>1035</v>
      </c>
    </row>
    <row r="1118" spans="1:2" x14ac:dyDescent="0.25">
      <c r="A1118" s="21">
        <v>4673</v>
      </c>
      <c r="B1118" s="20" t="s">
        <v>1036</v>
      </c>
    </row>
    <row r="1119" spans="1:2" x14ac:dyDescent="0.25">
      <c r="A1119" s="21">
        <v>4674</v>
      </c>
      <c r="B1119" s="20" t="s">
        <v>1037</v>
      </c>
    </row>
    <row r="1120" spans="1:2" x14ac:dyDescent="0.25">
      <c r="A1120" s="21">
        <v>4675</v>
      </c>
      <c r="B1120" s="20" t="s">
        <v>172</v>
      </c>
    </row>
    <row r="1121" spans="1:2" x14ac:dyDescent="0.25">
      <c r="A1121" s="21">
        <v>4676</v>
      </c>
      <c r="B1121" s="20" t="s">
        <v>1038</v>
      </c>
    </row>
    <row r="1122" spans="1:2" x14ac:dyDescent="0.25">
      <c r="A1122" s="21">
        <v>4677</v>
      </c>
      <c r="B1122" s="20" t="s">
        <v>172</v>
      </c>
    </row>
    <row r="1123" spans="1:2" ht="25.5" x14ac:dyDescent="0.25">
      <c r="A1123" s="21">
        <v>4678</v>
      </c>
      <c r="B1123" s="20" t="s">
        <v>1039</v>
      </c>
    </row>
    <row r="1124" spans="1:2" ht="25.5" x14ac:dyDescent="0.25">
      <c r="A1124" s="21">
        <v>4679</v>
      </c>
      <c r="B1124" s="20" t="s">
        <v>1040</v>
      </c>
    </row>
    <row r="1125" spans="1:2" x14ac:dyDescent="0.25">
      <c r="A1125" s="21">
        <v>4680</v>
      </c>
      <c r="B1125" s="20" t="s">
        <v>1041</v>
      </c>
    </row>
    <row r="1126" spans="1:2" x14ac:dyDescent="0.25">
      <c r="A1126" s="21">
        <v>4681</v>
      </c>
      <c r="B1126" s="20" t="s">
        <v>1042</v>
      </c>
    </row>
    <row r="1127" spans="1:2" x14ac:dyDescent="0.25">
      <c r="A1127" s="21">
        <v>4685</v>
      </c>
      <c r="B1127" s="20" t="s">
        <v>172</v>
      </c>
    </row>
    <row r="1128" spans="1:2" x14ac:dyDescent="0.25">
      <c r="A1128" s="21">
        <v>4700</v>
      </c>
      <c r="B1128" s="20" t="s">
        <v>1043</v>
      </c>
    </row>
    <row r="1129" spans="1:2" x14ac:dyDescent="0.25">
      <c r="A1129" s="21">
        <v>4710</v>
      </c>
      <c r="B1129" s="20" t="s">
        <v>1044</v>
      </c>
    </row>
    <row r="1130" spans="1:2" x14ac:dyDescent="0.25">
      <c r="A1130" s="21">
        <v>4730</v>
      </c>
      <c r="B1130" s="20" t="s">
        <v>1045</v>
      </c>
    </row>
    <row r="1131" spans="1:2" x14ac:dyDescent="0.25">
      <c r="A1131" s="21">
        <v>4750</v>
      </c>
      <c r="B1131" s="20" t="s">
        <v>1046</v>
      </c>
    </row>
    <row r="1132" spans="1:2" x14ac:dyDescent="0.25">
      <c r="A1132" s="21">
        <v>4760</v>
      </c>
      <c r="B1132" s="20" t="s">
        <v>1047</v>
      </c>
    </row>
    <row r="1133" spans="1:2" x14ac:dyDescent="0.25">
      <c r="A1133" s="21">
        <v>4780</v>
      </c>
      <c r="B1133" s="20" t="s">
        <v>1048</v>
      </c>
    </row>
    <row r="1134" spans="1:2" x14ac:dyDescent="0.25">
      <c r="A1134" s="21">
        <v>4790</v>
      </c>
      <c r="B1134" s="20" t="s">
        <v>1049</v>
      </c>
    </row>
    <row r="1135" spans="1:2" x14ac:dyDescent="0.25">
      <c r="A1135" s="21">
        <v>4800</v>
      </c>
      <c r="B1135" s="20" t="s">
        <v>1050</v>
      </c>
    </row>
    <row r="1136" spans="1:2" x14ac:dyDescent="0.25">
      <c r="A1136" s="21">
        <v>4801</v>
      </c>
      <c r="B1136" s="20" t="s">
        <v>1051</v>
      </c>
    </row>
    <row r="1137" spans="1:2" ht="25.5" x14ac:dyDescent="0.25">
      <c r="A1137" s="21">
        <v>4805</v>
      </c>
      <c r="B1137" s="20" t="s">
        <v>1052</v>
      </c>
    </row>
    <row r="1138" spans="1:2" x14ac:dyDescent="0.25">
      <c r="A1138" s="21">
        <v>4806</v>
      </c>
      <c r="B1138" s="20" t="s">
        <v>1053</v>
      </c>
    </row>
    <row r="1139" spans="1:2" x14ac:dyDescent="0.25">
      <c r="A1139" s="21">
        <v>4808</v>
      </c>
      <c r="B1139" s="20" t="s">
        <v>1054</v>
      </c>
    </row>
    <row r="1140" spans="1:2" x14ac:dyDescent="0.25">
      <c r="A1140" s="21">
        <v>4809</v>
      </c>
      <c r="B1140" s="20" t="s">
        <v>1055</v>
      </c>
    </row>
    <row r="1141" spans="1:2" x14ac:dyDescent="0.25">
      <c r="A1141" s="21">
        <v>4810</v>
      </c>
      <c r="B1141" s="20" t="s">
        <v>1056</v>
      </c>
    </row>
    <row r="1142" spans="1:2" x14ac:dyDescent="0.25">
      <c r="A1142" s="21">
        <v>4815</v>
      </c>
      <c r="B1142" s="20" t="s">
        <v>1057</v>
      </c>
    </row>
    <row r="1143" spans="1:2" ht="25.5" x14ac:dyDescent="0.25">
      <c r="A1143" s="21">
        <v>4820</v>
      </c>
      <c r="B1143" s="20" t="s">
        <v>1058</v>
      </c>
    </row>
    <row r="1144" spans="1:2" x14ac:dyDescent="0.25">
      <c r="A1144" s="21">
        <v>4822</v>
      </c>
      <c r="B1144" s="20" t="s">
        <v>1059</v>
      </c>
    </row>
    <row r="1145" spans="1:2" x14ac:dyDescent="0.25">
      <c r="A1145" s="21">
        <v>4823</v>
      </c>
      <c r="B1145" s="20" t="s">
        <v>1060</v>
      </c>
    </row>
    <row r="1146" spans="1:2" x14ac:dyDescent="0.25">
      <c r="A1146" s="21">
        <v>4824</v>
      </c>
      <c r="B1146" s="20" t="s">
        <v>1061</v>
      </c>
    </row>
    <row r="1147" spans="1:2" x14ac:dyDescent="0.25">
      <c r="A1147" s="21">
        <v>4825</v>
      </c>
      <c r="B1147" s="20" t="s">
        <v>1062</v>
      </c>
    </row>
    <row r="1148" spans="1:2" x14ac:dyDescent="0.25">
      <c r="A1148" s="21">
        <v>4826</v>
      </c>
      <c r="B1148" s="20" t="s">
        <v>1063</v>
      </c>
    </row>
    <row r="1149" spans="1:2" ht="25.5" x14ac:dyDescent="0.25">
      <c r="A1149" s="21">
        <v>4827</v>
      </c>
      <c r="B1149" s="20" t="s">
        <v>1064</v>
      </c>
    </row>
    <row r="1150" spans="1:2" x14ac:dyDescent="0.25">
      <c r="A1150" s="21">
        <v>4830</v>
      </c>
      <c r="B1150" s="20" t="s">
        <v>1065</v>
      </c>
    </row>
    <row r="1151" spans="1:2" x14ac:dyDescent="0.25">
      <c r="A1151" s="21">
        <v>4831</v>
      </c>
      <c r="B1151" s="20" t="s">
        <v>1066</v>
      </c>
    </row>
    <row r="1152" spans="1:2" x14ac:dyDescent="0.25">
      <c r="A1152" s="21">
        <v>4832</v>
      </c>
      <c r="B1152" s="20" t="s">
        <v>1067</v>
      </c>
    </row>
    <row r="1153" spans="1:2" x14ac:dyDescent="0.25">
      <c r="A1153" s="21">
        <v>4833</v>
      </c>
      <c r="B1153" s="20" t="s">
        <v>1068</v>
      </c>
    </row>
    <row r="1154" spans="1:2" x14ac:dyDescent="0.25">
      <c r="A1154" s="21">
        <v>4840</v>
      </c>
      <c r="B1154" s="20" t="s">
        <v>1069</v>
      </c>
    </row>
    <row r="1155" spans="1:2" ht="25.5" x14ac:dyDescent="0.25">
      <c r="A1155" s="21">
        <v>4841</v>
      </c>
      <c r="B1155" s="20" t="s">
        <v>1070</v>
      </c>
    </row>
    <row r="1156" spans="1:2" ht="25.5" x14ac:dyDescent="0.25">
      <c r="A1156" s="21">
        <v>4842</v>
      </c>
      <c r="B1156" s="20" t="s">
        <v>1071</v>
      </c>
    </row>
    <row r="1157" spans="1:2" ht="25.5" x14ac:dyDescent="0.25">
      <c r="A1157" s="21">
        <v>4843</v>
      </c>
      <c r="B1157" s="20" t="s">
        <v>1072</v>
      </c>
    </row>
    <row r="1158" spans="1:2" x14ac:dyDescent="0.25">
      <c r="A1158" s="21">
        <v>4850</v>
      </c>
      <c r="B1158" s="20" t="s">
        <v>1073</v>
      </c>
    </row>
    <row r="1159" spans="1:2" x14ac:dyDescent="0.25">
      <c r="A1159" s="21">
        <v>4851</v>
      </c>
      <c r="B1159" s="20" t="s">
        <v>1074</v>
      </c>
    </row>
    <row r="1160" spans="1:2" x14ac:dyDescent="0.25">
      <c r="A1160" s="21">
        <v>4852</v>
      </c>
      <c r="B1160" s="20" t="s">
        <v>1075</v>
      </c>
    </row>
    <row r="1161" spans="1:2" ht="25.5" x14ac:dyDescent="0.25">
      <c r="A1161" s="21">
        <v>4853</v>
      </c>
      <c r="B1161" s="20" t="s">
        <v>1076</v>
      </c>
    </row>
    <row r="1162" spans="1:2" ht="25.5" x14ac:dyDescent="0.25">
      <c r="A1162" s="21">
        <v>4854</v>
      </c>
      <c r="B1162" s="20" t="s">
        <v>1077</v>
      </c>
    </row>
    <row r="1163" spans="1:2" x14ac:dyDescent="0.25">
      <c r="A1163" s="21">
        <v>4855</v>
      </c>
      <c r="B1163" s="20" t="s">
        <v>1078</v>
      </c>
    </row>
    <row r="1164" spans="1:2" x14ac:dyDescent="0.25">
      <c r="A1164" s="21">
        <v>4860</v>
      </c>
      <c r="B1164" s="20" t="s">
        <v>1079</v>
      </c>
    </row>
    <row r="1165" spans="1:2" x14ac:dyDescent="0.25">
      <c r="A1165" s="21">
        <v>4862</v>
      </c>
      <c r="B1165" s="20" t="s">
        <v>1080</v>
      </c>
    </row>
    <row r="1166" spans="1:2" x14ac:dyDescent="0.25">
      <c r="A1166" s="21">
        <v>4865</v>
      </c>
      <c r="B1166" s="20" t="s">
        <v>1081</v>
      </c>
    </row>
    <row r="1167" spans="1:2" x14ac:dyDescent="0.25">
      <c r="A1167" s="21">
        <v>4866</v>
      </c>
      <c r="B1167" s="20" t="s">
        <v>1082</v>
      </c>
    </row>
    <row r="1168" spans="1:2" x14ac:dyDescent="0.25">
      <c r="A1168" s="21">
        <v>4870</v>
      </c>
      <c r="B1168" s="20" t="s">
        <v>1083</v>
      </c>
    </row>
    <row r="1169" spans="1:2" ht="25.5" x14ac:dyDescent="0.25">
      <c r="A1169" s="21">
        <v>4871</v>
      </c>
      <c r="B1169" s="20" t="s">
        <v>1084</v>
      </c>
    </row>
    <row r="1170" spans="1:2" ht="25.5" x14ac:dyDescent="0.25">
      <c r="A1170" s="21">
        <v>4872</v>
      </c>
      <c r="B1170" s="20" t="s">
        <v>1085</v>
      </c>
    </row>
    <row r="1171" spans="1:2" ht="25.5" x14ac:dyDescent="0.25">
      <c r="A1171" s="21">
        <v>4873</v>
      </c>
      <c r="B1171" s="20" t="s">
        <v>1086</v>
      </c>
    </row>
    <row r="1172" spans="1:2" x14ac:dyDescent="0.25">
      <c r="A1172" s="21">
        <v>4874</v>
      </c>
      <c r="B1172" s="20" t="s">
        <v>1087</v>
      </c>
    </row>
    <row r="1173" spans="1:2" x14ac:dyDescent="0.25">
      <c r="A1173" s="21">
        <v>4875</v>
      </c>
      <c r="B1173" s="20" t="s">
        <v>1088</v>
      </c>
    </row>
    <row r="1174" spans="1:2" ht="25.5" x14ac:dyDescent="0.25">
      <c r="A1174" s="21">
        <v>4876</v>
      </c>
      <c r="B1174" s="20" t="s">
        <v>1089</v>
      </c>
    </row>
    <row r="1175" spans="1:2" x14ac:dyDescent="0.25">
      <c r="A1175" s="21">
        <v>4877</v>
      </c>
      <c r="B1175" s="20" t="s">
        <v>1090</v>
      </c>
    </row>
    <row r="1176" spans="1:2" ht="25.5" x14ac:dyDescent="0.25">
      <c r="A1176" s="21">
        <v>4878</v>
      </c>
      <c r="B1176" s="20" t="s">
        <v>1091</v>
      </c>
    </row>
    <row r="1177" spans="1:2" x14ac:dyDescent="0.25">
      <c r="A1177" s="21">
        <v>4879</v>
      </c>
      <c r="B1177" s="20" t="s">
        <v>172</v>
      </c>
    </row>
    <row r="1178" spans="1:2" ht="25.5" x14ac:dyDescent="0.25">
      <c r="A1178" s="21">
        <v>4880</v>
      </c>
      <c r="B1178" s="20" t="s">
        <v>1092</v>
      </c>
    </row>
    <row r="1179" spans="1:2" ht="25.5" x14ac:dyDescent="0.25">
      <c r="A1179" s="21">
        <v>4882</v>
      </c>
      <c r="B1179" s="20" t="s">
        <v>1093</v>
      </c>
    </row>
    <row r="1180" spans="1:2" x14ac:dyDescent="0.25">
      <c r="A1180" s="21">
        <v>4885</v>
      </c>
      <c r="B1180" s="20" t="s">
        <v>172</v>
      </c>
    </row>
    <row r="1181" spans="1:2" ht="25.5" x14ac:dyDescent="0.25">
      <c r="A1181" s="21">
        <v>4886</v>
      </c>
      <c r="B1181" s="20" t="s">
        <v>1094</v>
      </c>
    </row>
    <row r="1182" spans="1:2" ht="25.5" x14ac:dyDescent="0.25">
      <c r="A1182" s="21">
        <v>4887</v>
      </c>
      <c r="B1182" s="20" t="s">
        <v>1095</v>
      </c>
    </row>
    <row r="1183" spans="1:2" x14ac:dyDescent="0.25">
      <c r="A1183" s="21">
        <v>4890</v>
      </c>
      <c r="B1183" s="20" t="s">
        <v>172</v>
      </c>
    </row>
    <row r="1184" spans="1:2" ht="25.5" x14ac:dyDescent="0.25">
      <c r="A1184" s="21">
        <v>4892</v>
      </c>
      <c r="B1184" s="20" t="s">
        <v>1096</v>
      </c>
    </row>
    <row r="1185" spans="1:2" x14ac:dyDescent="0.25">
      <c r="A1185" s="21">
        <v>4900</v>
      </c>
      <c r="B1185" s="20" t="s">
        <v>1097</v>
      </c>
    </row>
    <row r="1186" spans="1:2" ht="25.5" x14ac:dyDescent="0.25">
      <c r="A1186" s="21">
        <v>4902</v>
      </c>
      <c r="B1186" s="20" t="s">
        <v>1098</v>
      </c>
    </row>
    <row r="1187" spans="1:2" x14ac:dyDescent="0.25">
      <c r="A1187" s="21">
        <v>4905</v>
      </c>
      <c r="B1187" s="20" t="s">
        <v>1099</v>
      </c>
    </row>
    <row r="1188" spans="1:2" x14ac:dyDescent="0.25">
      <c r="A1188" s="21">
        <v>4909</v>
      </c>
      <c r="B1188" s="20" t="s">
        <v>1100</v>
      </c>
    </row>
    <row r="1189" spans="1:2" x14ac:dyDescent="0.25">
      <c r="A1189" s="21">
        <v>4910</v>
      </c>
      <c r="B1189" s="20" t="s">
        <v>1101</v>
      </c>
    </row>
    <row r="1190" spans="1:2" x14ac:dyDescent="0.25">
      <c r="A1190" s="21">
        <v>4920</v>
      </c>
      <c r="B1190" s="20" t="s">
        <v>1102</v>
      </c>
    </row>
    <row r="1191" spans="1:2" x14ac:dyDescent="0.25">
      <c r="A1191" s="21">
        <v>4925</v>
      </c>
      <c r="B1191" s="20" t="s">
        <v>1103</v>
      </c>
    </row>
    <row r="1192" spans="1:2" x14ac:dyDescent="0.25">
      <c r="A1192" s="21">
        <v>4930</v>
      </c>
      <c r="B1192" s="20" t="s">
        <v>1104</v>
      </c>
    </row>
    <row r="1193" spans="1:2" x14ac:dyDescent="0.25">
      <c r="A1193" s="21">
        <v>4940</v>
      </c>
      <c r="B1193" s="20" t="s">
        <v>1105</v>
      </c>
    </row>
    <row r="1194" spans="1:2" x14ac:dyDescent="0.25">
      <c r="A1194" s="21">
        <v>4945</v>
      </c>
      <c r="B1194" s="20" t="s">
        <v>1106</v>
      </c>
    </row>
    <row r="1195" spans="1:2" x14ac:dyDescent="0.25">
      <c r="A1195" s="21">
        <v>4946</v>
      </c>
      <c r="B1195" s="20" t="s">
        <v>1107</v>
      </c>
    </row>
    <row r="1196" spans="1:2" x14ac:dyDescent="0.25">
      <c r="A1196" s="21">
        <v>4948</v>
      </c>
      <c r="B1196" s="20" t="s">
        <v>1108</v>
      </c>
    </row>
    <row r="1197" spans="1:2" x14ac:dyDescent="0.25">
      <c r="A1197" s="21">
        <v>4949</v>
      </c>
      <c r="B1197" s="20" t="s">
        <v>1109</v>
      </c>
    </row>
    <row r="1198" spans="1:2" x14ac:dyDescent="0.25">
      <c r="A1198" s="21">
        <v>4950</v>
      </c>
      <c r="B1198" s="20" t="s">
        <v>1110</v>
      </c>
    </row>
    <row r="1199" spans="1:2" x14ac:dyDescent="0.25">
      <c r="A1199" s="21">
        <v>4955</v>
      </c>
      <c r="B1199" s="20" t="s">
        <v>1111</v>
      </c>
    </row>
    <row r="1200" spans="1:2" x14ac:dyDescent="0.25">
      <c r="A1200" s="21">
        <v>4957</v>
      </c>
      <c r="B1200" s="20" t="s">
        <v>1112</v>
      </c>
    </row>
    <row r="1201" spans="1:2" ht="25.5" x14ac:dyDescent="0.25">
      <c r="A1201" s="21">
        <v>4958</v>
      </c>
      <c r="B1201" s="20" t="s">
        <v>1113</v>
      </c>
    </row>
    <row r="1202" spans="1:2" ht="25.5" x14ac:dyDescent="0.25">
      <c r="A1202" s="21">
        <v>4959</v>
      </c>
      <c r="B1202" s="20" t="s">
        <v>1114</v>
      </c>
    </row>
    <row r="1203" spans="1:2" x14ac:dyDescent="0.25">
      <c r="A1203" s="21">
        <v>4960</v>
      </c>
      <c r="B1203" s="20" t="s">
        <v>1115</v>
      </c>
    </row>
    <row r="1204" spans="1:2" x14ac:dyDescent="0.25">
      <c r="A1204" s="21">
        <v>4961</v>
      </c>
      <c r="B1204" s="20" t="s">
        <v>1116</v>
      </c>
    </row>
    <row r="1205" spans="1:2" ht="25.5" x14ac:dyDescent="0.25">
      <c r="A1205" s="21">
        <v>4963</v>
      </c>
      <c r="B1205" s="20" t="s">
        <v>1117</v>
      </c>
    </row>
    <row r="1206" spans="1:2" ht="25.5" x14ac:dyDescent="0.25">
      <c r="A1206" s="21">
        <v>4964</v>
      </c>
      <c r="B1206" s="20" t="s">
        <v>1118</v>
      </c>
    </row>
    <row r="1207" spans="1:2" x14ac:dyDescent="0.25">
      <c r="A1207" s="21">
        <v>4965</v>
      </c>
      <c r="B1207" s="20" t="s">
        <v>1056</v>
      </c>
    </row>
    <row r="1208" spans="1:2" x14ac:dyDescent="0.25">
      <c r="A1208" s="21">
        <v>4969</v>
      </c>
      <c r="B1208" s="20" t="s">
        <v>1119</v>
      </c>
    </row>
    <row r="1209" spans="1:2" x14ac:dyDescent="0.25">
      <c r="A1209" s="21">
        <v>4970</v>
      </c>
      <c r="B1209" s="20" t="s">
        <v>1120</v>
      </c>
    </row>
    <row r="1210" spans="1:2" ht="25.5" x14ac:dyDescent="0.25">
      <c r="A1210" s="21">
        <v>4975</v>
      </c>
      <c r="B1210" s="20" t="s">
        <v>1121</v>
      </c>
    </row>
    <row r="1211" spans="1:2" x14ac:dyDescent="0.25">
      <c r="A1211" s="21">
        <v>4976</v>
      </c>
      <c r="B1211" s="20" t="s">
        <v>1122</v>
      </c>
    </row>
    <row r="1212" spans="1:2" x14ac:dyDescent="0.25">
      <c r="A1212" s="21">
        <v>4980</v>
      </c>
      <c r="B1212" s="20" t="s">
        <v>1123</v>
      </c>
    </row>
    <row r="1213" spans="1:2" x14ac:dyDescent="0.25">
      <c r="A1213" s="21">
        <v>4984</v>
      </c>
      <c r="B1213" s="20" t="s">
        <v>1124</v>
      </c>
    </row>
    <row r="1214" spans="1:2" x14ac:dyDescent="0.25">
      <c r="A1214" s="21">
        <v>4985</v>
      </c>
      <c r="B1214" s="20" t="s">
        <v>1125</v>
      </c>
    </row>
    <row r="1215" spans="1:2" x14ac:dyDescent="0.25">
      <c r="A1215" s="21">
        <v>4990</v>
      </c>
      <c r="B1215" s="20" t="s">
        <v>1126</v>
      </c>
    </row>
    <row r="1216" spans="1:2" x14ac:dyDescent="0.25">
      <c r="A1216" s="21">
        <v>4991</v>
      </c>
      <c r="B1216" s="20" t="s">
        <v>1127</v>
      </c>
    </row>
    <row r="1217" spans="1:2" x14ac:dyDescent="0.25">
      <c r="A1217" s="21">
        <v>4992</v>
      </c>
      <c r="B1217" s="20" t="s">
        <v>1128</v>
      </c>
    </row>
    <row r="1218" spans="1:2" x14ac:dyDescent="0.25">
      <c r="A1218" s="21">
        <v>4993</v>
      </c>
      <c r="B1218" s="20" t="s">
        <v>1129</v>
      </c>
    </row>
    <row r="1219" spans="1:2" x14ac:dyDescent="0.25">
      <c r="A1219" s="21">
        <v>4994</v>
      </c>
      <c r="B1219" s="20" t="s">
        <v>1130</v>
      </c>
    </row>
    <row r="1220" spans="1:2" x14ac:dyDescent="0.25">
      <c r="A1220" s="21">
        <v>4995</v>
      </c>
      <c r="B1220" s="20" t="s">
        <v>1131</v>
      </c>
    </row>
    <row r="1221" spans="1:2" x14ac:dyDescent="0.25">
      <c r="A1221" s="21">
        <v>4996</v>
      </c>
      <c r="B1221" s="20" t="s">
        <v>1132</v>
      </c>
    </row>
    <row r="1222" spans="1:2" x14ac:dyDescent="0.25">
      <c r="A1222" s="21">
        <v>4997</v>
      </c>
      <c r="B1222" s="20" t="s">
        <v>1133</v>
      </c>
    </row>
    <row r="1223" spans="1:2" x14ac:dyDescent="0.25">
      <c r="A1223" s="21">
        <v>4998</v>
      </c>
      <c r="B1223" s="20" t="s">
        <v>1134</v>
      </c>
    </row>
    <row r="1224" spans="1:2" x14ac:dyDescent="0.25">
      <c r="A1224" s="21">
        <v>4999</v>
      </c>
      <c r="B1224" s="20" t="s">
        <v>1135</v>
      </c>
    </row>
    <row r="1225" spans="1:2" x14ac:dyDescent="0.25">
      <c r="A1225" s="21">
        <v>7000</v>
      </c>
      <c r="B1225" s="20" t="s">
        <v>1136</v>
      </c>
    </row>
    <row r="1226" spans="1:2" x14ac:dyDescent="0.25">
      <c r="A1226" s="21">
        <v>7050</v>
      </c>
      <c r="B1226" s="20" t="s">
        <v>1137</v>
      </c>
    </row>
    <row r="1227" spans="1:2" x14ac:dyDescent="0.25">
      <c r="A1227" s="21">
        <v>7080</v>
      </c>
      <c r="B1227" s="20" t="s">
        <v>1138</v>
      </c>
    </row>
    <row r="1228" spans="1:2" x14ac:dyDescent="0.25">
      <c r="A1228" s="21">
        <v>7090</v>
      </c>
      <c r="B1228" s="20" t="s">
        <v>1139</v>
      </c>
    </row>
    <row r="1229" spans="1:2" x14ac:dyDescent="0.25">
      <c r="A1229" s="21">
        <v>7095</v>
      </c>
      <c r="B1229" s="20" t="s">
        <v>1140</v>
      </c>
    </row>
    <row r="1230" spans="1:2" x14ac:dyDescent="0.25">
      <c r="A1230" s="21">
        <v>7100</v>
      </c>
      <c r="B1230" s="20" t="s">
        <v>1141</v>
      </c>
    </row>
    <row r="1231" spans="1:2" x14ac:dyDescent="0.25">
      <c r="A1231" s="21">
        <v>7110</v>
      </c>
      <c r="B1231" s="20" t="s">
        <v>1142</v>
      </c>
    </row>
    <row r="1232" spans="1:2" x14ac:dyDescent="0.25">
      <c r="A1232" s="21">
        <v>7140</v>
      </c>
      <c r="B1232" s="20" t="s">
        <v>1143</v>
      </c>
    </row>
    <row r="1233" spans="1:2" x14ac:dyDescent="0.25">
      <c r="A1233" s="21">
        <v>8000</v>
      </c>
      <c r="B1233" s="20" t="s">
        <v>1144</v>
      </c>
    </row>
    <row r="1234" spans="1:2" x14ac:dyDescent="0.25">
      <c r="A1234" s="21">
        <v>8100</v>
      </c>
      <c r="B1234" s="20" t="s">
        <v>1145</v>
      </c>
    </row>
    <row r="1235" spans="1:2" x14ac:dyDescent="0.25">
      <c r="A1235" s="21">
        <v>8105</v>
      </c>
      <c r="B1235" s="20" t="s">
        <v>1146</v>
      </c>
    </row>
    <row r="1236" spans="1:2" x14ac:dyDescent="0.25">
      <c r="A1236" s="21">
        <v>8110</v>
      </c>
      <c r="B1236" s="20" t="s">
        <v>1147</v>
      </c>
    </row>
    <row r="1237" spans="1:2" x14ac:dyDescent="0.25">
      <c r="A1237" s="21">
        <v>8120</v>
      </c>
      <c r="B1237" s="20" t="s">
        <v>1148</v>
      </c>
    </row>
    <row r="1238" spans="1:2" x14ac:dyDescent="0.25">
      <c r="A1238" s="21">
        <v>8125</v>
      </c>
      <c r="B1238" s="20" t="s">
        <v>1149</v>
      </c>
    </row>
    <row r="1239" spans="1:2" x14ac:dyDescent="0.25">
      <c r="A1239" s="21">
        <v>8128</v>
      </c>
      <c r="B1239" s="20" t="s">
        <v>172</v>
      </c>
    </row>
    <row r="1240" spans="1:2" ht="25.5" x14ac:dyDescent="0.25">
      <c r="A1240" s="21">
        <v>8130</v>
      </c>
      <c r="B1240" s="20" t="s">
        <v>1150</v>
      </c>
    </row>
    <row r="1241" spans="1:2" ht="25.5" x14ac:dyDescent="0.25">
      <c r="A1241" s="21">
        <v>8135</v>
      </c>
      <c r="B1241" s="20" t="s">
        <v>1151</v>
      </c>
    </row>
    <row r="1242" spans="1:2" x14ac:dyDescent="0.25">
      <c r="A1242" s="21">
        <v>8140</v>
      </c>
      <c r="B1242" s="20" t="s">
        <v>1152</v>
      </c>
    </row>
    <row r="1243" spans="1:2" x14ac:dyDescent="0.25">
      <c r="A1243" s="21">
        <v>8150</v>
      </c>
      <c r="B1243" s="20" t="s">
        <v>1153</v>
      </c>
    </row>
    <row r="1244" spans="1:2" x14ac:dyDescent="0.25">
      <c r="A1244" s="21">
        <v>8160</v>
      </c>
      <c r="B1244" s="20" t="s">
        <v>1154</v>
      </c>
    </row>
    <row r="1245" spans="1:2" x14ac:dyDescent="0.25">
      <c r="A1245" s="21">
        <v>8165</v>
      </c>
      <c r="B1245" s="20" t="s">
        <v>1155</v>
      </c>
    </row>
    <row r="1246" spans="1:2" x14ac:dyDescent="0.25">
      <c r="A1246" s="21">
        <v>8190</v>
      </c>
      <c r="B1246" s="20" t="s">
        <v>1156</v>
      </c>
    </row>
    <row r="1247" spans="1:2" x14ac:dyDescent="0.25">
      <c r="A1247" s="21">
        <v>8191</v>
      </c>
      <c r="B1247" s="20" t="s">
        <v>1157</v>
      </c>
    </row>
    <row r="1248" spans="1:2" x14ac:dyDescent="0.25">
      <c r="A1248" s="21">
        <v>8192</v>
      </c>
      <c r="B1248" s="20" t="s">
        <v>172</v>
      </c>
    </row>
    <row r="1249" spans="1:2" x14ac:dyDescent="0.25">
      <c r="A1249" s="21">
        <v>8193</v>
      </c>
      <c r="B1249" s="20" t="s">
        <v>1158</v>
      </c>
    </row>
    <row r="1250" spans="1:2" x14ac:dyDescent="0.25">
      <c r="A1250" s="21">
        <v>8194</v>
      </c>
      <c r="B1250" s="20" t="s">
        <v>1159</v>
      </c>
    </row>
    <row r="1251" spans="1:2" x14ac:dyDescent="0.25">
      <c r="A1251" s="21">
        <v>8195</v>
      </c>
      <c r="B1251" s="20" t="s">
        <v>1160</v>
      </c>
    </row>
    <row r="1252" spans="1:2" x14ac:dyDescent="0.25">
      <c r="A1252" s="21">
        <v>8196</v>
      </c>
      <c r="B1252" s="20" t="s">
        <v>1161</v>
      </c>
    </row>
    <row r="1253" spans="1:2" x14ac:dyDescent="0.25">
      <c r="A1253" s="21">
        <v>8200</v>
      </c>
      <c r="B1253" s="20" t="s">
        <v>3</v>
      </c>
    </row>
    <row r="1254" spans="1:2" x14ac:dyDescent="0.25">
      <c r="A1254" s="21">
        <v>8300</v>
      </c>
      <c r="B1254" s="20" t="s">
        <v>1162</v>
      </c>
    </row>
    <row r="1255" spans="1:2" x14ac:dyDescent="0.25">
      <c r="A1255" s="21">
        <v>8310</v>
      </c>
      <c r="B1255" s="20" t="s">
        <v>1163</v>
      </c>
    </row>
    <row r="1256" spans="1:2" x14ac:dyDescent="0.25">
      <c r="A1256" s="21">
        <v>8315</v>
      </c>
      <c r="B1256" s="20" t="s">
        <v>1164</v>
      </c>
    </row>
    <row r="1257" spans="1:2" x14ac:dyDescent="0.25">
      <c r="A1257" s="21">
        <v>8320</v>
      </c>
      <c r="B1257" s="20" t="s">
        <v>1165</v>
      </c>
    </row>
    <row r="1258" spans="1:2" x14ac:dyDescent="0.25">
      <c r="A1258" s="21">
        <v>8330</v>
      </c>
      <c r="B1258" s="20" t="s">
        <v>1166</v>
      </c>
    </row>
    <row r="1259" spans="1:2" ht="25.5" x14ac:dyDescent="0.25">
      <c r="A1259" s="21">
        <v>8331</v>
      </c>
      <c r="B1259" s="20" t="s">
        <v>1167</v>
      </c>
    </row>
    <row r="1260" spans="1:2" x14ac:dyDescent="0.25">
      <c r="A1260" s="21">
        <v>8332</v>
      </c>
      <c r="B1260" s="20" t="s">
        <v>172</v>
      </c>
    </row>
    <row r="1261" spans="1:2" ht="38.25" x14ac:dyDescent="0.25">
      <c r="A1261" s="21">
        <v>8335</v>
      </c>
      <c r="B1261" s="20" t="s">
        <v>1168</v>
      </c>
    </row>
    <row r="1262" spans="1:2" ht="25.5" x14ac:dyDescent="0.25">
      <c r="A1262" s="21">
        <v>8336</v>
      </c>
      <c r="B1262" s="20" t="s">
        <v>1169</v>
      </c>
    </row>
    <row r="1263" spans="1:2" ht="25.5" x14ac:dyDescent="0.25">
      <c r="A1263" s="21">
        <v>8337</v>
      </c>
      <c r="B1263" s="20" t="s">
        <v>1170</v>
      </c>
    </row>
    <row r="1264" spans="1:2" ht="25.5" x14ac:dyDescent="0.25">
      <c r="A1264" s="21">
        <v>8338</v>
      </c>
      <c r="B1264" s="20" t="s">
        <v>1171</v>
      </c>
    </row>
    <row r="1265" spans="1:2" ht="25.5" x14ac:dyDescent="0.25">
      <c r="A1265" s="21">
        <v>8339</v>
      </c>
      <c r="B1265" s="20" t="s">
        <v>1172</v>
      </c>
    </row>
    <row r="1266" spans="1:2" x14ac:dyDescent="0.25">
      <c r="A1266" s="21">
        <v>8340</v>
      </c>
      <c r="B1266" s="20" t="s">
        <v>1173</v>
      </c>
    </row>
    <row r="1267" spans="1:2" x14ac:dyDescent="0.25">
      <c r="A1267" s="21">
        <v>8400</v>
      </c>
      <c r="B1267" s="20" t="s">
        <v>1174</v>
      </c>
    </row>
    <row r="1268" spans="1:2" x14ac:dyDescent="0.25">
      <c r="A1268" s="21">
        <v>8410</v>
      </c>
      <c r="B1268" s="20" t="s">
        <v>1175</v>
      </c>
    </row>
    <row r="1269" spans="1:2" x14ac:dyDescent="0.25">
      <c r="A1269" s="21">
        <v>8411</v>
      </c>
      <c r="B1269" s="20" t="s">
        <v>172</v>
      </c>
    </row>
    <row r="1270" spans="1:2" x14ac:dyDescent="0.25">
      <c r="A1270" s="21">
        <v>8507</v>
      </c>
      <c r="B1270" s="20" t="s">
        <v>172</v>
      </c>
    </row>
    <row r="1271" spans="1:2" x14ac:dyDescent="0.25">
      <c r="A1271" s="21">
        <v>8509</v>
      </c>
      <c r="B1271" s="20" t="s">
        <v>172</v>
      </c>
    </row>
    <row r="1272" spans="1:2" x14ac:dyDescent="0.25">
      <c r="A1272" s="21">
        <v>8510</v>
      </c>
      <c r="B1272" s="20" t="s">
        <v>1176</v>
      </c>
    </row>
    <row r="1273" spans="1:2" x14ac:dyDescent="0.25">
      <c r="A1273" s="21">
        <v>8511</v>
      </c>
      <c r="B1273" s="20" t="s">
        <v>172</v>
      </c>
    </row>
    <row r="1274" spans="1:2" x14ac:dyDescent="0.25">
      <c r="A1274" s="21">
        <v>8514</v>
      </c>
      <c r="B1274" s="20" t="s">
        <v>1177</v>
      </c>
    </row>
    <row r="1275" spans="1:2" x14ac:dyDescent="0.25">
      <c r="A1275" s="21">
        <v>8515</v>
      </c>
      <c r="B1275" s="20" t="s">
        <v>1178</v>
      </c>
    </row>
    <row r="1276" spans="1:2" x14ac:dyDescent="0.25">
      <c r="A1276" s="21">
        <v>8516</v>
      </c>
      <c r="B1276" s="20" t="s">
        <v>1179</v>
      </c>
    </row>
    <row r="1277" spans="1:2" x14ac:dyDescent="0.25">
      <c r="A1277" s="21">
        <v>8518</v>
      </c>
      <c r="B1277" s="20" t="s">
        <v>172</v>
      </c>
    </row>
    <row r="1278" spans="1:2" x14ac:dyDescent="0.25">
      <c r="A1278" s="21">
        <v>8519</v>
      </c>
      <c r="B1278" s="20" t="s">
        <v>1180</v>
      </c>
    </row>
    <row r="1279" spans="1:2" x14ac:dyDescent="0.25">
      <c r="A1279" s="21">
        <v>8520</v>
      </c>
      <c r="B1279" s="20" t="s">
        <v>1181</v>
      </c>
    </row>
    <row r="1280" spans="1:2" x14ac:dyDescent="0.25">
      <c r="A1280" s="21">
        <v>8540</v>
      </c>
      <c r="B1280" s="20" t="s">
        <v>1182</v>
      </c>
    </row>
    <row r="1281" spans="1:2" x14ac:dyDescent="0.25">
      <c r="A1281" s="21">
        <v>8570</v>
      </c>
      <c r="B1281" s="20" t="s">
        <v>1183</v>
      </c>
    </row>
    <row r="1282" spans="1:2" x14ac:dyDescent="0.25">
      <c r="A1282" s="21">
        <v>8571</v>
      </c>
      <c r="B1282" s="20" t="s">
        <v>172</v>
      </c>
    </row>
    <row r="1283" spans="1:2" ht="25.5" x14ac:dyDescent="0.25">
      <c r="A1283" s="21">
        <v>8574</v>
      </c>
      <c r="B1283" s="20" t="s">
        <v>1184</v>
      </c>
    </row>
    <row r="1284" spans="1:2" ht="25.5" x14ac:dyDescent="0.25">
      <c r="A1284" s="21">
        <v>8575</v>
      </c>
      <c r="B1284" s="20" t="s">
        <v>1185</v>
      </c>
    </row>
    <row r="1285" spans="1:2" x14ac:dyDescent="0.25">
      <c r="A1285" s="21">
        <v>8576</v>
      </c>
      <c r="B1285" s="20" t="s">
        <v>1186</v>
      </c>
    </row>
    <row r="1286" spans="1:2" x14ac:dyDescent="0.25">
      <c r="A1286" s="21">
        <v>8577</v>
      </c>
      <c r="B1286" s="20" t="s">
        <v>172</v>
      </c>
    </row>
    <row r="1287" spans="1:2" x14ac:dyDescent="0.25">
      <c r="A1287" s="21">
        <v>8579</v>
      </c>
      <c r="B1287" s="20" t="s">
        <v>1187</v>
      </c>
    </row>
    <row r="1288" spans="1:2" x14ac:dyDescent="0.25">
      <c r="A1288" s="21">
        <v>8580</v>
      </c>
      <c r="B1288" s="20" t="s">
        <v>1188</v>
      </c>
    </row>
    <row r="1289" spans="1:2" x14ac:dyDescent="0.25">
      <c r="A1289" s="21">
        <v>8581</v>
      </c>
      <c r="B1289" s="20" t="s">
        <v>1189</v>
      </c>
    </row>
    <row r="1290" spans="1:2" x14ac:dyDescent="0.25">
      <c r="A1290" s="21">
        <v>8582</v>
      </c>
      <c r="B1290" s="20" t="s">
        <v>1190</v>
      </c>
    </row>
    <row r="1291" spans="1:2" x14ac:dyDescent="0.25">
      <c r="A1291" s="21">
        <v>8589</v>
      </c>
      <c r="B1291" s="20" t="s">
        <v>1191</v>
      </c>
    </row>
    <row r="1292" spans="1:2" x14ac:dyDescent="0.25">
      <c r="A1292" s="21">
        <v>8590</v>
      </c>
      <c r="B1292" s="20" t="s">
        <v>1192</v>
      </c>
    </row>
    <row r="1293" spans="1:2" x14ac:dyDescent="0.25">
      <c r="A1293" s="21">
        <v>8591</v>
      </c>
      <c r="B1293" s="20" t="s">
        <v>1193</v>
      </c>
    </row>
    <row r="1294" spans="1:2" x14ac:dyDescent="0.25">
      <c r="A1294" s="21">
        <v>8594</v>
      </c>
      <c r="B1294" s="20" t="s">
        <v>172</v>
      </c>
    </row>
    <row r="1295" spans="1:2" x14ac:dyDescent="0.25">
      <c r="A1295" s="21">
        <v>8595</v>
      </c>
      <c r="B1295" s="20" t="s">
        <v>1194</v>
      </c>
    </row>
    <row r="1296" spans="1:2" x14ac:dyDescent="0.25">
      <c r="A1296" s="21">
        <v>8597</v>
      </c>
      <c r="B1296" s="20" t="s">
        <v>172</v>
      </c>
    </row>
    <row r="1297" spans="1:2" x14ac:dyDescent="0.25">
      <c r="A1297" s="21">
        <v>8600</v>
      </c>
      <c r="B1297" s="20" t="s">
        <v>1195</v>
      </c>
    </row>
    <row r="1298" spans="1:2" x14ac:dyDescent="0.25">
      <c r="A1298" s="21">
        <v>8604</v>
      </c>
      <c r="B1298" s="20" t="s">
        <v>1196</v>
      </c>
    </row>
    <row r="1299" spans="1:2" x14ac:dyDescent="0.25">
      <c r="A1299" s="21">
        <v>8605</v>
      </c>
      <c r="B1299" s="20" t="s">
        <v>1195</v>
      </c>
    </row>
    <row r="1300" spans="1:2" x14ac:dyDescent="0.25">
      <c r="A1300" s="21">
        <v>8606</v>
      </c>
      <c r="B1300" s="20" t="s">
        <v>1197</v>
      </c>
    </row>
    <row r="1301" spans="1:2" x14ac:dyDescent="0.25">
      <c r="A1301" s="21">
        <v>8607</v>
      </c>
      <c r="B1301" s="20" t="s">
        <v>1198</v>
      </c>
    </row>
    <row r="1302" spans="1:2" x14ac:dyDescent="0.25">
      <c r="A1302" s="21">
        <v>8609</v>
      </c>
      <c r="B1302" s="20" t="s">
        <v>1199</v>
      </c>
    </row>
    <row r="1303" spans="1:2" x14ac:dyDescent="0.25">
      <c r="A1303" s="21">
        <v>8610</v>
      </c>
      <c r="B1303" s="20" t="s">
        <v>1200</v>
      </c>
    </row>
    <row r="1304" spans="1:2" x14ac:dyDescent="0.25">
      <c r="A1304" s="21">
        <v>8611</v>
      </c>
      <c r="B1304" s="20" t="s">
        <v>1201</v>
      </c>
    </row>
    <row r="1305" spans="1:2" x14ac:dyDescent="0.25">
      <c r="A1305" s="21">
        <v>8613</v>
      </c>
      <c r="B1305" s="20" t="s">
        <v>1202</v>
      </c>
    </row>
    <row r="1306" spans="1:2" x14ac:dyDescent="0.25">
      <c r="A1306" s="21">
        <v>8614</v>
      </c>
      <c r="B1306" s="20" t="s">
        <v>1203</v>
      </c>
    </row>
    <row r="1307" spans="1:2" x14ac:dyDescent="0.25">
      <c r="A1307" s="21">
        <v>8625</v>
      </c>
      <c r="B1307" s="20" t="s">
        <v>1204</v>
      </c>
    </row>
    <row r="1308" spans="1:2" x14ac:dyDescent="0.25">
      <c r="A1308" s="21">
        <v>8626</v>
      </c>
      <c r="B1308" s="20" t="s">
        <v>1204</v>
      </c>
    </row>
    <row r="1309" spans="1:2" x14ac:dyDescent="0.25">
      <c r="A1309" s="21">
        <v>8630</v>
      </c>
      <c r="B1309" s="20" t="s">
        <v>1205</v>
      </c>
    </row>
    <row r="1310" spans="1:2" x14ac:dyDescent="0.25">
      <c r="A1310" s="21">
        <v>8635</v>
      </c>
      <c r="B1310" s="20" t="s">
        <v>172</v>
      </c>
    </row>
    <row r="1311" spans="1:2" x14ac:dyDescent="0.25">
      <c r="A1311" s="21">
        <v>8640</v>
      </c>
      <c r="B1311" s="20" t="s">
        <v>1206</v>
      </c>
    </row>
    <row r="1312" spans="1:2" x14ac:dyDescent="0.25">
      <c r="A1312" s="21">
        <v>8645</v>
      </c>
      <c r="B1312" s="20" t="s">
        <v>172</v>
      </c>
    </row>
    <row r="1313" spans="1:2" x14ac:dyDescent="0.25">
      <c r="A1313" s="21">
        <v>8650</v>
      </c>
      <c r="B1313" s="20" t="s">
        <v>1207</v>
      </c>
    </row>
    <row r="1314" spans="1:2" x14ac:dyDescent="0.25">
      <c r="A1314" s="21">
        <v>8660</v>
      </c>
      <c r="B1314" s="20" t="s">
        <v>1208</v>
      </c>
    </row>
    <row r="1315" spans="1:2" x14ac:dyDescent="0.25">
      <c r="A1315" s="21">
        <v>8700</v>
      </c>
      <c r="B1315" s="20" t="s">
        <v>1209</v>
      </c>
    </row>
    <row r="1316" spans="1:2" x14ac:dyDescent="0.25">
      <c r="A1316" s="21">
        <v>8705</v>
      </c>
      <c r="B1316" s="20" t="s">
        <v>1210</v>
      </c>
    </row>
    <row r="1317" spans="1:2" x14ac:dyDescent="0.25">
      <c r="A1317" s="21">
        <v>8710</v>
      </c>
      <c r="B1317" s="20" t="s">
        <v>1211</v>
      </c>
    </row>
    <row r="1318" spans="1:2" x14ac:dyDescent="0.25">
      <c r="A1318" s="21">
        <v>8712</v>
      </c>
      <c r="B1318" s="20" t="s">
        <v>172</v>
      </c>
    </row>
    <row r="1319" spans="1:2" x14ac:dyDescent="0.25">
      <c r="A1319" s="21">
        <v>8720</v>
      </c>
      <c r="B1319" s="20" t="s">
        <v>1212</v>
      </c>
    </row>
    <row r="1320" spans="1:2" x14ac:dyDescent="0.25">
      <c r="A1320" s="21">
        <v>8722</v>
      </c>
      <c r="B1320" s="20" t="s">
        <v>172</v>
      </c>
    </row>
    <row r="1321" spans="1:2" x14ac:dyDescent="0.25">
      <c r="A1321" s="21">
        <v>8723</v>
      </c>
      <c r="B1321" s="20" t="s">
        <v>1213</v>
      </c>
    </row>
    <row r="1322" spans="1:2" x14ac:dyDescent="0.25">
      <c r="A1322" s="21">
        <v>8724</v>
      </c>
      <c r="B1322" s="20" t="s">
        <v>1214</v>
      </c>
    </row>
    <row r="1323" spans="1:2" x14ac:dyDescent="0.25">
      <c r="A1323" s="21">
        <v>8725</v>
      </c>
      <c r="B1323" s="20" t="s">
        <v>1215</v>
      </c>
    </row>
    <row r="1324" spans="1:2" x14ac:dyDescent="0.25">
      <c r="A1324" s="21">
        <v>8726</v>
      </c>
      <c r="B1324" s="20" t="s">
        <v>1216</v>
      </c>
    </row>
    <row r="1325" spans="1:2" x14ac:dyDescent="0.25">
      <c r="A1325" s="21">
        <v>8727</v>
      </c>
      <c r="B1325" s="20" t="s">
        <v>1217</v>
      </c>
    </row>
    <row r="1326" spans="1:2" x14ac:dyDescent="0.25">
      <c r="A1326" s="21">
        <v>8728</v>
      </c>
      <c r="B1326" s="20" t="s">
        <v>172</v>
      </c>
    </row>
    <row r="1327" spans="1:2" x14ac:dyDescent="0.25">
      <c r="A1327" s="21">
        <v>8729</v>
      </c>
      <c r="B1327" s="20" t="s">
        <v>1218</v>
      </c>
    </row>
    <row r="1328" spans="1:2" x14ac:dyDescent="0.25">
      <c r="A1328" s="21">
        <v>8730</v>
      </c>
      <c r="B1328" s="20" t="s">
        <v>1219</v>
      </c>
    </row>
    <row r="1329" spans="1:2" x14ac:dyDescent="0.25">
      <c r="A1329" s="21">
        <v>8731</v>
      </c>
      <c r="B1329" s="20" t="s">
        <v>1220</v>
      </c>
    </row>
    <row r="1330" spans="1:2" x14ac:dyDescent="0.25">
      <c r="A1330" s="21">
        <v>8732</v>
      </c>
      <c r="B1330" s="20" t="s">
        <v>172</v>
      </c>
    </row>
    <row r="1331" spans="1:2" x14ac:dyDescent="0.25">
      <c r="A1331" s="21">
        <v>8735</v>
      </c>
      <c r="B1331" s="20" t="s">
        <v>172</v>
      </c>
    </row>
    <row r="1332" spans="1:2" x14ac:dyDescent="0.25">
      <c r="A1332" s="21">
        <v>8736</v>
      </c>
      <c r="B1332" s="20" t="s">
        <v>1221</v>
      </c>
    </row>
    <row r="1333" spans="1:2" x14ac:dyDescent="0.25">
      <c r="A1333" s="21">
        <v>8737</v>
      </c>
      <c r="B1333" s="20" t="s">
        <v>172</v>
      </c>
    </row>
    <row r="1334" spans="1:2" ht="38.25" x14ac:dyDescent="0.25">
      <c r="A1334" s="21">
        <v>8738</v>
      </c>
      <c r="B1334" s="20" t="s">
        <v>1222</v>
      </c>
    </row>
    <row r="1335" spans="1:2" ht="25.5" x14ac:dyDescent="0.25">
      <c r="A1335" s="21">
        <v>8741</v>
      </c>
      <c r="B1335" s="20" t="s">
        <v>1223</v>
      </c>
    </row>
    <row r="1336" spans="1:2" ht="38.25" x14ac:dyDescent="0.25">
      <c r="A1336" s="21">
        <v>8742</v>
      </c>
      <c r="B1336" s="20" t="s">
        <v>1224</v>
      </c>
    </row>
    <row r="1337" spans="1:2" ht="25.5" x14ac:dyDescent="0.25">
      <c r="A1337" s="21">
        <v>8743</v>
      </c>
      <c r="B1337" s="20" t="s">
        <v>1225</v>
      </c>
    </row>
    <row r="1338" spans="1:2" x14ac:dyDescent="0.25">
      <c r="A1338" s="21">
        <v>8744</v>
      </c>
      <c r="B1338" s="20" t="s">
        <v>172</v>
      </c>
    </row>
    <row r="1339" spans="1:2" x14ac:dyDescent="0.25">
      <c r="A1339" s="21">
        <v>8745</v>
      </c>
      <c r="B1339" s="20" t="s">
        <v>1226</v>
      </c>
    </row>
    <row r="1340" spans="1:2" x14ac:dyDescent="0.25">
      <c r="A1340" s="21">
        <v>8746</v>
      </c>
      <c r="B1340" s="20" t="s">
        <v>1227</v>
      </c>
    </row>
    <row r="1341" spans="1:2" x14ac:dyDescent="0.25">
      <c r="A1341" s="21">
        <v>8747</v>
      </c>
      <c r="B1341" s="20" t="s">
        <v>172</v>
      </c>
    </row>
    <row r="1342" spans="1:2" x14ac:dyDescent="0.25">
      <c r="A1342" s="21">
        <v>8748</v>
      </c>
      <c r="B1342" s="20" t="s">
        <v>1228</v>
      </c>
    </row>
    <row r="1343" spans="1:2" x14ac:dyDescent="0.25">
      <c r="A1343" s="21">
        <v>8749</v>
      </c>
      <c r="B1343" s="20" t="s">
        <v>172</v>
      </c>
    </row>
    <row r="1344" spans="1:2" x14ac:dyDescent="0.25">
      <c r="A1344" s="21">
        <v>8750</v>
      </c>
      <c r="B1344" s="20" t="s">
        <v>1229</v>
      </c>
    </row>
    <row r="1345" spans="1:2" x14ac:dyDescent="0.25">
      <c r="A1345" s="21">
        <v>8752</v>
      </c>
      <c r="B1345" s="20" t="s">
        <v>172</v>
      </c>
    </row>
    <row r="1346" spans="1:2" x14ac:dyDescent="0.25">
      <c r="A1346" s="21">
        <v>8760</v>
      </c>
      <c r="B1346" s="20" t="s">
        <v>1230</v>
      </c>
    </row>
    <row r="1347" spans="1:2" x14ac:dyDescent="0.25">
      <c r="A1347" s="21">
        <v>8762</v>
      </c>
      <c r="B1347" s="20" t="s">
        <v>172</v>
      </c>
    </row>
    <row r="1348" spans="1:2" x14ac:dyDescent="0.25">
      <c r="A1348" s="21">
        <v>8766</v>
      </c>
      <c r="B1348" s="20" t="s">
        <v>172</v>
      </c>
    </row>
    <row r="1349" spans="1:2" x14ac:dyDescent="0.25">
      <c r="A1349" s="21">
        <v>8769</v>
      </c>
      <c r="B1349" s="20" t="s">
        <v>1231</v>
      </c>
    </row>
    <row r="1350" spans="1:2" x14ac:dyDescent="0.25">
      <c r="A1350" s="21">
        <v>8770</v>
      </c>
      <c r="B1350" s="20" t="s">
        <v>1232</v>
      </c>
    </row>
    <row r="1351" spans="1:2" x14ac:dyDescent="0.25">
      <c r="A1351" s="21">
        <v>8780</v>
      </c>
      <c r="B1351" s="20" t="s">
        <v>1233</v>
      </c>
    </row>
    <row r="1352" spans="1:2" x14ac:dyDescent="0.25">
      <c r="A1352" s="21">
        <v>8782</v>
      </c>
      <c r="B1352" s="20" t="s">
        <v>172</v>
      </c>
    </row>
    <row r="1353" spans="1:2" x14ac:dyDescent="0.25">
      <c r="A1353" s="21">
        <v>8790</v>
      </c>
      <c r="B1353" s="20" t="s">
        <v>1234</v>
      </c>
    </row>
    <row r="1354" spans="1:2" x14ac:dyDescent="0.25">
      <c r="A1354" s="21">
        <v>8792</v>
      </c>
      <c r="B1354" s="20" t="s">
        <v>172</v>
      </c>
    </row>
    <row r="1355" spans="1:2" x14ac:dyDescent="0.25">
      <c r="A1355" s="21">
        <v>8796</v>
      </c>
      <c r="B1355" s="20" t="s">
        <v>172</v>
      </c>
    </row>
    <row r="1356" spans="1:2" x14ac:dyDescent="0.25">
      <c r="A1356" s="21">
        <v>8800</v>
      </c>
      <c r="B1356" s="20" t="s">
        <v>1235</v>
      </c>
    </row>
    <row r="1357" spans="1:2" x14ac:dyDescent="0.25">
      <c r="A1357" s="21">
        <v>8801</v>
      </c>
      <c r="B1357" s="20" t="s">
        <v>1236</v>
      </c>
    </row>
    <row r="1358" spans="1:2" ht="25.5" x14ac:dyDescent="0.25">
      <c r="A1358" s="21">
        <v>8807</v>
      </c>
      <c r="B1358" s="20" t="s">
        <v>1237</v>
      </c>
    </row>
    <row r="1359" spans="1:2" ht="25.5" x14ac:dyDescent="0.25">
      <c r="A1359" s="21">
        <v>8808</v>
      </c>
      <c r="B1359" s="20" t="s">
        <v>1238</v>
      </c>
    </row>
    <row r="1360" spans="1:2" x14ac:dyDescent="0.25">
      <c r="A1360" s="21">
        <v>8810</v>
      </c>
      <c r="B1360" s="20" t="s">
        <v>172</v>
      </c>
    </row>
    <row r="1361" spans="1:2" x14ac:dyDescent="0.25">
      <c r="A1361" s="21">
        <v>8817</v>
      </c>
      <c r="B1361" s="20" t="s">
        <v>1239</v>
      </c>
    </row>
    <row r="1362" spans="1:2" x14ac:dyDescent="0.25">
      <c r="A1362" s="21">
        <v>8818</v>
      </c>
      <c r="B1362" s="20" t="s">
        <v>1240</v>
      </c>
    </row>
    <row r="1363" spans="1:2" ht="25.5" x14ac:dyDescent="0.25">
      <c r="A1363" s="21">
        <v>8819</v>
      </c>
      <c r="B1363" s="20" t="s">
        <v>1241</v>
      </c>
    </row>
    <row r="1364" spans="1:2" x14ac:dyDescent="0.25">
      <c r="A1364" s="21">
        <v>8820</v>
      </c>
      <c r="B1364" s="20" t="s">
        <v>1242</v>
      </c>
    </row>
    <row r="1365" spans="1:2" ht="25.5" x14ac:dyDescent="0.25">
      <c r="A1365" s="21">
        <v>8827</v>
      </c>
      <c r="B1365" s="20" t="s">
        <v>1243</v>
      </c>
    </row>
    <row r="1366" spans="1:2" ht="25.5" x14ac:dyDescent="0.25">
      <c r="A1366" s="21">
        <v>8828</v>
      </c>
      <c r="B1366" s="20" t="s">
        <v>1244</v>
      </c>
    </row>
    <row r="1367" spans="1:2" x14ac:dyDescent="0.25">
      <c r="A1367" s="21">
        <v>8829</v>
      </c>
      <c r="B1367" s="20" t="s">
        <v>1245</v>
      </c>
    </row>
    <row r="1368" spans="1:2" x14ac:dyDescent="0.25">
      <c r="A1368" s="21">
        <v>8830</v>
      </c>
      <c r="B1368" s="20" t="s">
        <v>172</v>
      </c>
    </row>
    <row r="1369" spans="1:2" x14ac:dyDescent="0.25">
      <c r="A1369" s="21">
        <v>8837</v>
      </c>
      <c r="B1369" s="20" t="s">
        <v>1246</v>
      </c>
    </row>
    <row r="1370" spans="1:2" x14ac:dyDescent="0.25">
      <c r="A1370" s="21">
        <v>8838</v>
      </c>
      <c r="B1370" s="20" t="s">
        <v>1247</v>
      </c>
    </row>
    <row r="1371" spans="1:2" ht="25.5" x14ac:dyDescent="0.25">
      <c r="A1371" s="21">
        <v>8839</v>
      </c>
      <c r="B1371" s="20" t="s">
        <v>1248</v>
      </c>
    </row>
    <row r="1372" spans="1:2" ht="25.5" x14ac:dyDescent="0.25">
      <c r="A1372" s="21">
        <v>8850</v>
      </c>
      <c r="B1372" s="20" t="s">
        <v>1249</v>
      </c>
    </row>
    <row r="1373" spans="1:2" ht="25.5" x14ac:dyDescent="0.25">
      <c r="A1373" s="21">
        <v>8851</v>
      </c>
      <c r="B1373" s="20" t="s">
        <v>1250</v>
      </c>
    </row>
    <row r="1374" spans="1:2" ht="38.25" x14ac:dyDescent="0.25">
      <c r="A1374" s="21">
        <v>8852</v>
      </c>
      <c r="B1374" s="20" t="s">
        <v>1251</v>
      </c>
    </row>
    <row r="1375" spans="1:2" ht="25.5" x14ac:dyDescent="0.25">
      <c r="A1375" s="21">
        <v>8853</v>
      </c>
      <c r="B1375" s="20" t="s">
        <v>1252</v>
      </c>
    </row>
    <row r="1376" spans="1:2" x14ac:dyDescent="0.25">
      <c r="A1376" s="21">
        <v>8900</v>
      </c>
      <c r="B1376" s="20" t="s">
        <v>555</v>
      </c>
    </row>
    <row r="1377" spans="1:2" x14ac:dyDescent="0.25">
      <c r="A1377" s="21">
        <v>8905</v>
      </c>
      <c r="B1377" s="20" t="s">
        <v>1253</v>
      </c>
    </row>
    <row r="1378" spans="1:2" ht="25.5" x14ac:dyDescent="0.25">
      <c r="A1378" s="21">
        <v>8906</v>
      </c>
      <c r="B1378" s="20" t="s">
        <v>1254</v>
      </c>
    </row>
    <row r="1379" spans="1:2" x14ac:dyDescent="0.25">
      <c r="A1379" s="21">
        <v>8908</v>
      </c>
      <c r="B1379" s="20" t="s">
        <v>172</v>
      </c>
    </row>
    <row r="1380" spans="1:2" ht="25.5" x14ac:dyDescent="0.25">
      <c r="A1380" s="21">
        <v>8910</v>
      </c>
      <c r="B1380" s="20" t="s">
        <v>1255</v>
      </c>
    </row>
    <row r="1381" spans="1:2" ht="25.5" x14ac:dyDescent="0.25">
      <c r="A1381" s="21">
        <v>8915</v>
      </c>
      <c r="B1381" s="20" t="s">
        <v>1256</v>
      </c>
    </row>
    <row r="1382" spans="1:2" ht="25.5" x14ac:dyDescent="0.25">
      <c r="A1382" s="21">
        <v>8918</v>
      </c>
      <c r="B1382" s="20" t="s">
        <v>1257</v>
      </c>
    </row>
    <row r="1383" spans="1:2" ht="25.5" x14ac:dyDescent="0.25">
      <c r="A1383" s="21">
        <v>8919</v>
      </c>
      <c r="B1383" s="20" t="s">
        <v>1258</v>
      </c>
    </row>
    <row r="1384" spans="1:2" ht="25.5" x14ac:dyDescent="0.25">
      <c r="A1384" s="21">
        <v>8920</v>
      </c>
      <c r="B1384" s="20" t="s">
        <v>1259</v>
      </c>
    </row>
    <row r="1385" spans="1:2" ht="25.5" x14ac:dyDescent="0.25">
      <c r="A1385" s="21">
        <v>8921</v>
      </c>
      <c r="B1385" s="20" t="s">
        <v>1260</v>
      </c>
    </row>
    <row r="1386" spans="1:2" ht="25.5" x14ac:dyDescent="0.25">
      <c r="A1386" s="21">
        <v>8922</v>
      </c>
      <c r="B1386" s="20" t="s">
        <v>1261</v>
      </c>
    </row>
    <row r="1387" spans="1:2" ht="25.5" x14ac:dyDescent="0.25">
      <c r="A1387" s="21">
        <v>8924</v>
      </c>
      <c r="B1387" s="20" t="s">
        <v>1262</v>
      </c>
    </row>
    <row r="1388" spans="1:2" x14ac:dyDescent="0.25">
      <c r="A1388" s="21">
        <v>8925</v>
      </c>
      <c r="B1388" s="20" t="s">
        <v>1263</v>
      </c>
    </row>
    <row r="1389" spans="1:2" x14ac:dyDescent="0.25">
      <c r="A1389" s="21">
        <v>8929</v>
      </c>
      <c r="B1389" s="20" t="s">
        <v>1264</v>
      </c>
    </row>
    <row r="1390" spans="1:2" ht="25.5" x14ac:dyDescent="0.25">
      <c r="A1390" s="21">
        <v>8930</v>
      </c>
      <c r="B1390" s="20" t="s">
        <v>1265</v>
      </c>
    </row>
    <row r="1391" spans="1:2" x14ac:dyDescent="0.25">
      <c r="A1391" s="21">
        <v>8932</v>
      </c>
      <c r="B1391" s="20" t="s">
        <v>1266</v>
      </c>
    </row>
    <row r="1392" spans="1:2" x14ac:dyDescent="0.25">
      <c r="A1392" s="21">
        <v>8935</v>
      </c>
      <c r="B1392" s="20" t="s">
        <v>1267</v>
      </c>
    </row>
    <row r="1393" spans="1:2" x14ac:dyDescent="0.25">
      <c r="A1393" s="21">
        <v>8939</v>
      </c>
      <c r="B1393" s="20" t="s">
        <v>1268</v>
      </c>
    </row>
    <row r="1394" spans="1:2" x14ac:dyDescent="0.25">
      <c r="A1394" s="21">
        <v>8940</v>
      </c>
      <c r="B1394" s="20" t="s">
        <v>1269</v>
      </c>
    </row>
    <row r="1395" spans="1:2" x14ac:dyDescent="0.25">
      <c r="A1395" s="21">
        <v>8945</v>
      </c>
      <c r="B1395" s="20" t="s">
        <v>1270</v>
      </c>
    </row>
    <row r="1396" spans="1:2" x14ac:dyDescent="0.25">
      <c r="A1396" s="21">
        <v>8949</v>
      </c>
      <c r="B1396" s="20" t="s">
        <v>1271</v>
      </c>
    </row>
    <row r="1397" spans="1:2" x14ac:dyDescent="0.25">
      <c r="A1397" s="21">
        <v>8950</v>
      </c>
      <c r="B1397" s="20" t="s">
        <v>1272</v>
      </c>
    </row>
    <row r="1398" spans="1:2" x14ac:dyDescent="0.25">
      <c r="A1398" s="21">
        <v>8955</v>
      </c>
      <c r="B1398" s="20" t="s">
        <v>1273</v>
      </c>
    </row>
    <row r="1399" spans="1:2" x14ac:dyDescent="0.25">
      <c r="A1399" s="21">
        <v>8960</v>
      </c>
      <c r="B1399" s="20" t="s">
        <v>1274</v>
      </c>
    </row>
    <row r="1400" spans="1:2" x14ac:dyDescent="0.25">
      <c r="A1400" s="21">
        <v>8970</v>
      </c>
      <c r="B1400" s="20" t="s">
        <v>1275</v>
      </c>
    </row>
    <row r="1401" spans="1:2" x14ac:dyDescent="0.25">
      <c r="A1401" s="21">
        <v>8975</v>
      </c>
      <c r="B1401" s="20" t="s">
        <v>1276</v>
      </c>
    </row>
    <row r="1402" spans="1:2" x14ac:dyDescent="0.25">
      <c r="A1402" s="21">
        <v>8977</v>
      </c>
      <c r="B1402" s="20" t="s">
        <v>1277</v>
      </c>
    </row>
    <row r="1403" spans="1:2" x14ac:dyDescent="0.25">
      <c r="A1403" s="21">
        <v>8980</v>
      </c>
      <c r="B1403" s="20" t="s">
        <v>1278</v>
      </c>
    </row>
    <row r="1404" spans="1:2" x14ac:dyDescent="0.25">
      <c r="A1404" s="21">
        <v>8990</v>
      </c>
      <c r="B1404" s="20" t="s">
        <v>1279</v>
      </c>
    </row>
    <row r="1405" spans="1:2" ht="25.5" x14ac:dyDescent="0.25">
      <c r="A1405" s="21">
        <v>8995</v>
      </c>
      <c r="B1405" s="20" t="s">
        <v>1280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Daten</vt:lpstr>
      <vt:lpstr>SKR03</vt:lpstr>
      <vt:lpstr>fibukonto</vt:lpstr>
    </vt:vector>
  </TitlesOfParts>
  <Company>www.cyberlab-gmbh.de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 Vorlage Excel</dc:title>
  <dc:subject>Excel Vorlage Kassenbericht - Kassenbuch</dc:subject>
  <dc:creator>www.ms-buchhalter.de</dc:creator>
  <cp:keywords>Kassenbuch</cp:keywords>
  <dc:description>Kostenlose Excel Vorlage für Kassenbuch mit Kontierung und Ermittlung der Einnahmen.</dc:description>
  <cp:lastModifiedBy>Markus Herden</cp:lastModifiedBy>
  <cp:lastPrinted>2016-05-24T11:09:12Z</cp:lastPrinted>
  <dcterms:created xsi:type="dcterms:W3CDTF">2016-05-20T08:22:56Z</dcterms:created>
  <dcterms:modified xsi:type="dcterms:W3CDTF">2017-01-23T13:58:55Z</dcterms:modified>
  <cp:category>Steuer,Finanzen,Buchhaltung,Finanzbuchhaltung</cp:category>
  <cp:contentStatus>2016 V1</cp:contentStatus>
</cp:coreProperties>
</file>